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jc649\Dropbox\GeolCarp\Tosubmit\supplementary\"/>
    </mc:Choice>
  </mc:AlternateContent>
  <xr:revisionPtr revIDLastSave="0" documentId="13_ncr:1_{84CF6FCC-94AA-41BB-AE52-80F4E05FA71F}" xr6:coauthVersionLast="36" xr6:coauthVersionMax="36" xr10:uidLastSave="{00000000-0000-0000-0000-000000000000}"/>
  <bookViews>
    <workbookView xWindow="0" yWindow="0" windowWidth="19200" windowHeight="8145" tabRatio="950" xr2:uid="{00000000-000D-0000-FFFF-FFFF00000000}"/>
  </bookViews>
  <sheets>
    <sheet name="whole rock compositions" sheetId="1" r:id="rId1"/>
    <sheet name="Explanation (LA-ICP-MS zircon)" sheetId="7" r:id="rId2"/>
    <sheet name="LA-ICP-MS zircon (whole grain)" sheetId="2" r:id="rId3"/>
    <sheet name="LA-ICP-MS zircon ages (insitu)" sheetId="3" r:id="rId4"/>
    <sheet name="Explanation (SIMS)" sheetId="8" r:id="rId5"/>
    <sheet name="Th-Pb monazite SIMS" sheetId="4" r:id="rId6"/>
    <sheet name="U-Pb monazite SIMS" sheetId="6" r:id="rId7"/>
    <sheet name="Explanation (argon)" sheetId="11" r:id="rId8"/>
    <sheet name="HT02 (argon)" sheetId="9" r:id="rId9"/>
    <sheet name="HT04 (argon)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10" l="1"/>
  <c r="B42" i="10"/>
  <c r="B42" i="9"/>
  <c r="AE38" i="3" l="1"/>
</calcChain>
</file>

<file path=xl/sharedStrings.xml><?xml version="1.0" encoding="utf-8"?>
<sst xmlns="http://schemas.openxmlformats.org/spreadsheetml/2006/main" count="2019" uniqueCount="942">
  <si>
    <t>Analyte Symbol</t>
  </si>
  <si>
    <t>HT01A</t>
  </si>
  <si>
    <t>HT01B</t>
  </si>
  <si>
    <t>HT02</t>
  </si>
  <si>
    <t>HT03</t>
  </si>
  <si>
    <t>HT04</t>
  </si>
  <si>
    <t xml:space="preserve">IR 27 </t>
  </si>
  <si>
    <t xml:space="preserve">IR 28 </t>
  </si>
  <si>
    <t xml:space="preserve">IR 29A </t>
  </si>
  <si>
    <t xml:space="preserve">IR 29B </t>
  </si>
  <si>
    <t xml:space="preserve">IR 30 </t>
  </si>
  <si>
    <t xml:space="preserve">IR 32C </t>
  </si>
  <si>
    <t xml:space="preserve">IR 34A </t>
  </si>
  <si>
    <t xml:space="preserve">IR 34B </t>
  </si>
  <si>
    <t xml:space="preserve">IR 35 </t>
  </si>
  <si>
    <t xml:space="preserve">IR 36 </t>
  </si>
  <si>
    <t xml:space="preserve">IR 38 </t>
  </si>
  <si>
    <t xml:space="preserve">IR 39 </t>
  </si>
  <si>
    <t xml:space="preserve">IR 41 </t>
  </si>
  <si>
    <t>TT22</t>
  </si>
  <si>
    <t>TT38</t>
  </si>
  <si>
    <t>IR32A</t>
  </si>
  <si>
    <t xml:space="preserve">IR 32B </t>
  </si>
  <si>
    <t xml:space="preserve">IR 33A </t>
  </si>
  <si>
    <t>IR33B</t>
  </si>
  <si>
    <t xml:space="preserve">IR33B </t>
  </si>
  <si>
    <t xml:space="preserve">IR 37 </t>
  </si>
  <si>
    <t>TT23</t>
  </si>
  <si>
    <t>TT24</t>
  </si>
  <si>
    <t>TT25</t>
  </si>
  <si>
    <t>TT26</t>
  </si>
  <si>
    <t>TT31A-1</t>
  </si>
  <si>
    <t>TT31A-2</t>
  </si>
  <si>
    <t>TT31B</t>
  </si>
  <si>
    <t>TT36</t>
  </si>
  <si>
    <t>TT37</t>
  </si>
  <si>
    <t>TT40</t>
  </si>
  <si>
    <t>TT41</t>
  </si>
  <si>
    <t>TT46</t>
  </si>
  <si>
    <t xml:space="preserve">IR 45 </t>
  </si>
  <si>
    <t>SiO2</t>
  </si>
  <si>
    <t>Zr</t>
  </si>
  <si>
    <t>Al2O3</t>
  </si>
  <si>
    <t>Fe2O3(T)</t>
  </si>
  <si>
    <t>MnO</t>
  </si>
  <si>
    <t>MgO</t>
  </si>
  <si>
    <t>CaO</t>
  </si>
  <si>
    <t>Na2O</t>
  </si>
  <si>
    <t>K2O</t>
  </si>
  <si>
    <t>TiO2</t>
  </si>
  <si>
    <t>P2O5</t>
  </si>
  <si>
    <t>LOI</t>
  </si>
  <si>
    <t>Total</t>
  </si>
  <si>
    <t>Sc</t>
  </si>
  <si>
    <t>Be</t>
  </si>
  <si>
    <t>&lt; 1</t>
  </si>
  <si>
    <t>V</t>
  </si>
  <si>
    <t>Ba</t>
  </si>
  <si>
    <t>Sr</t>
  </si>
  <si>
    <t>Y</t>
  </si>
  <si>
    <t>Cr</t>
  </si>
  <si>
    <t>&lt; 20</t>
  </si>
  <si>
    <t>Co</t>
  </si>
  <si>
    <t>Ni</t>
  </si>
  <si>
    <t>Cu</t>
  </si>
  <si>
    <t>&lt; 10</t>
  </si>
  <si>
    <t>Zn</t>
  </si>
  <si>
    <t>&lt; 30</t>
  </si>
  <si>
    <t>Ga</t>
  </si>
  <si>
    <t>Ge</t>
  </si>
  <si>
    <t>As</t>
  </si>
  <si>
    <t>&lt; 5</t>
  </si>
  <si>
    <t>Rb</t>
  </si>
  <si>
    <t>Nb</t>
  </si>
  <si>
    <t>Mo</t>
  </si>
  <si>
    <t>&lt; 2</t>
  </si>
  <si>
    <t>Ag</t>
  </si>
  <si>
    <t>&lt; 0.5</t>
  </si>
  <si>
    <t>In</t>
  </si>
  <si>
    <t>&lt; 0.2</t>
  </si>
  <si>
    <t>Sn</t>
  </si>
  <si>
    <t>Sb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</si>
  <si>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</si>
  <si>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</si>
  <si>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</si>
  <si>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</si>
  <si>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</si>
  <si>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</si>
  <si>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</si>
  <si>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</si>
  <si>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</si>
  <si>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&lt; 0.1</t>
  </si>
  <si>
    <t>Dy</t>
  </si>
  <si>
    <t>Ho</t>
  </si>
  <si>
    <t>Er</t>
  </si>
  <si>
    <t>Tm</t>
  </si>
  <si>
    <t>&lt; 0.05</t>
  </si>
  <si>
    <t>Yb</t>
  </si>
  <si>
    <t>Lu</t>
  </si>
  <si>
    <t>Hf</t>
  </si>
  <si>
    <t>Ta</t>
  </si>
  <si>
    <t>W</t>
  </si>
  <si>
    <t>Tl</t>
  </si>
  <si>
    <t>Pb</t>
  </si>
  <si>
    <t>Bi</t>
  </si>
  <si>
    <t>&lt; 0.4</t>
  </si>
  <si>
    <t>Th</t>
  </si>
  <si>
    <t>U</t>
  </si>
  <si>
    <t xml:space="preserve">IR27 </t>
  </si>
  <si>
    <t xml:space="preserve">IR28 </t>
  </si>
  <si>
    <t xml:space="preserve">IR29A </t>
  </si>
  <si>
    <t xml:space="preserve">IR29B </t>
  </si>
  <si>
    <t xml:space="preserve">IR30 </t>
  </si>
  <si>
    <t xml:space="preserve">IR32C </t>
  </si>
  <si>
    <t xml:space="preserve">IR34A </t>
  </si>
  <si>
    <t xml:space="preserve">IR34B </t>
  </si>
  <si>
    <t xml:space="preserve">IR35 </t>
  </si>
  <si>
    <t xml:space="preserve">IR36 </t>
  </si>
  <si>
    <t xml:space="preserve">IR38 </t>
  </si>
  <si>
    <t xml:space="preserve">IR39 </t>
  </si>
  <si>
    <t xml:space="preserve">IR41 </t>
  </si>
  <si>
    <t>IR27_1</t>
  </si>
  <si>
    <t>IR27_2</t>
  </si>
  <si>
    <t>IR27_3</t>
  </si>
  <si>
    <t>IR27_4</t>
  </si>
  <si>
    <t>IR27_5</t>
  </si>
  <si>
    <t>IR27_6</t>
  </si>
  <si>
    <t>IR27_7</t>
  </si>
  <si>
    <t>IR27_8</t>
  </si>
  <si>
    <t>IR27_9</t>
  </si>
  <si>
    <t>IR27_10</t>
  </si>
  <si>
    <t>IR27_11</t>
  </si>
  <si>
    <t>IR27_12</t>
  </si>
  <si>
    <t>IR27_13</t>
  </si>
  <si>
    <t>IR27_14</t>
  </si>
  <si>
    <t>IR30_1</t>
  </si>
  <si>
    <t>IR30_2</t>
  </si>
  <si>
    <t>IR30_3</t>
  </si>
  <si>
    <t>IR30_4</t>
  </si>
  <si>
    <t>IR30_5</t>
  </si>
  <si>
    <t>IR30_6</t>
  </si>
  <si>
    <t>IR30_7</t>
  </si>
  <si>
    <t>IR30_8</t>
  </si>
  <si>
    <t>IR30_9</t>
  </si>
  <si>
    <t>IR30_10</t>
  </si>
  <si>
    <t>IR30_11</t>
  </si>
  <si>
    <t>IR30_12</t>
  </si>
  <si>
    <t>IR30_13</t>
  </si>
  <si>
    <t>IR30_14</t>
  </si>
  <si>
    <t>IR30_15</t>
  </si>
  <si>
    <t>IR30_16</t>
  </si>
  <si>
    <t>IR30_17</t>
  </si>
  <si>
    <t>IR30_18</t>
  </si>
  <si>
    <t>IR30_19</t>
  </si>
  <si>
    <t>IR30_20</t>
  </si>
  <si>
    <t>IR30_21</t>
  </si>
  <si>
    <t>IR30_22</t>
  </si>
  <si>
    <t>IR30_23</t>
  </si>
  <si>
    <t>IR30_24</t>
  </si>
  <si>
    <t>IR30_25</t>
  </si>
  <si>
    <t>IR30_26</t>
  </si>
  <si>
    <t>IR30_27</t>
  </si>
  <si>
    <t>IR30_28</t>
  </si>
  <si>
    <t>IR30_29</t>
  </si>
  <si>
    <t>IR30_30</t>
  </si>
  <si>
    <t>IR30_31</t>
  </si>
  <si>
    <t>IR30_32</t>
  </si>
  <si>
    <t>IR30_33</t>
  </si>
  <si>
    <t>IR30_34</t>
  </si>
  <si>
    <t>IR30_35</t>
  </si>
  <si>
    <t>IR39_1</t>
  </si>
  <si>
    <t>IR39_2</t>
  </si>
  <si>
    <t>IR39_3</t>
  </si>
  <si>
    <t>IR39_4</t>
  </si>
  <si>
    <t>IR39_6</t>
  </si>
  <si>
    <t>IR39_7</t>
  </si>
  <si>
    <t>IR39_8</t>
  </si>
  <si>
    <t>IR39_9</t>
  </si>
  <si>
    <t>IR39_10</t>
  </si>
  <si>
    <t>IR39_11</t>
  </si>
  <si>
    <t>IR39_12</t>
  </si>
  <si>
    <t>IR39_13</t>
  </si>
  <si>
    <t>IR39_14</t>
  </si>
  <si>
    <t>IR39_15</t>
  </si>
  <si>
    <t>IR39_16</t>
  </si>
  <si>
    <t>IR39_17</t>
  </si>
  <si>
    <t>IR39_18</t>
  </si>
  <si>
    <t>IR39_19</t>
  </si>
  <si>
    <t>IR39_20</t>
  </si>
  <si>
    <t>IR39_21</t>
  </si>
  <si>
    <t>IR39_22</t>
  </si>
  <si>
    <t>IR39_23</t>
  </si>
  <si>
    <t>IR39_24</t>
  </si>
  <si>
    <t>IR39_25</t>
  </si>
  <si>
    <t>IR39_26</t>
  </si>
  <si>
    <t>IR39_27</t>
  </si>
  <si>
    <t>IR39_28</t>
  </si>
  <si>
    <t>IR39_29</t>
  </si>
  <si>
    <t>IR39_30</t>
  </si>
  <si>
    <t>IR39_31</t>
  </si>
  <si>
    <t>IR39_32</t>
  </si>
  <si>
    <t>IR39_33</t>
  </si>
  <si>
    <t>IR39_34</t>
  </si>
  <si>
    <t>IR39_35</t>
  </si>
  <si>
    <t>IR39_36</t>
  </si>
  <si>
    <t>IR41_1</t>
  </si>
  <si>
    <t>IR41_2</t>
  </si>
  <si>
    <t>IR41_3</t>
  </si>
  <si>
    <t>IR41_4</t>
  </si>
  <si>
    <t>IR41_5</t>
  </si>
  <si>
    <t>IR41_6</t>
  </si>
  <si>
    <t>IR41_7</t>
  </si>
  <si>
    <t>IR41_8</t>
  </si>
  <si>
    <t>IR41_9</t>
  </si>
  <si>
    <t>IR41_10</t>
  </si>
  <si>
    <t>IR41_11</t>
  </si>
  <si>
    <t>IR41_12</t>
  </si>
  <si>
    <t>IR41_13</t>
  </si>
  <si>
    <t>IR41_14</t>
  </si>
  <si>
    <t>IR41_15</t>
  </si>
  <si>
    <t>IR41_16</t>
  </si>
  <si>
    <t>IR41_17</t>
  </si>
  <si>
    <t>IR41_18</t>
  </si>
  <si>
    <t>IR41_19</t>
  </si>
  <si>
    <t>IR41_20</t>
  </si>
  <si>
    <t>IR41_21</t>
  </si>
  <si>
    <t>IR41_22</t>
  </si>
  <si>
    <t>IR41_23</t>
  </si>
  <si>
    <t>IR41_24</t>
  </si>
  <si>
    <t>IR41_25</t>
  </si>
  <si>
    <t>IR41_26</t>
  </si>
  <si>
    <t>IR41_27</t>
  </si>
  <si>
    <t>IR41_28</t>
  </si>
  <si>
    <t>IR41_29</t>
  </si>
  <si>
    <t>IR41_30</t>
  </si>
  <si>
    <t>IR41_31</t>
  </si>
  <si>
    <t>IR41_32</t>
  </si>
  <si>
    <t>IR41_33</t>
  </si>
  <si>
    <t>IR41_34</t>
  </si>
  <si>
    <t>IR41_35</t>
  </si>
  <si>
    <t>PAK1_1</t>
  </si>
  <si>
    <t>PAK1_2</t>
  </si>
  <si>
    <t>PAK1_3</t>
  </si>
  <si>
    <t>PAK1_4</t>
  </si>
  <si>
    <t>PAK1_5</t>
  </si>
  <si>
    <t>PAK1_6</t>
  </si>
  <si>
    <t>PAK1_7</t>
  </si>
  <si>
    <t>PAK1_8</t>
  </si>
  <si>
    <t>PAK1_9</t>
  </si>
  <si>
    <t>PLESOVICE_1</t>
  </si>
  <si>
    <t>PLESOVICE_2</t>
  </si>
  <si>
    <t>PLESOVICE_3</t>
  </si>
  <si>
    <t>PLESOVICE_4</t>
  </si>
  <si>
    <t>PLESOVICE_5</t>
  </si>
  <si>
    <t>PLESOVICE_6</t>
  </si>
  <si>
    <t>PLESOVICE_7</t>
  </si>
  <si>
    <t>PLESOVICE_8</t>
  </si>
  <si>
    <t>PLESOVICE_9</t>
  </si>
  <si>
    <r>
      <rPr>
        <sz val="11"/>
        <color theme="1"/>
        <rFont val="Calibri"/>
        <family val="2"/>
      </rPr>
      <t>±2</t>
    </r>
    <r>
      <rPr>
        <sz val="11"/>
        <color theme="1"/>
        <rFont val="Symbol"/>
        <family val="1"/>
        <charset val="2"/>
      </rPr>
      <t>s</t>
    </r>
  </si>
  <si>
    <t>Date</t>
  </si>
  <si>
    <t>Time</t>
  </si>
  <si>
    <t>Duration(s)</t>
  </si>
  <si>
    <t>Approx_U_PPM</t>
  </si>
  <si>
    <t>Approx_Th_PPM</t>
  </si>
  <si>
    <t>29/07/2017 (7)</t>
  </si>
  <si>
    <t>03:57.4</t>
  </si>
  <si>
    <t>no value</t>
  </si>
  <si>
    <t>NAN</t>
  </si>
  <si>
    <t>05:23.4</t>
  </si>
  <si>
    <t>06:45.3</t>
  </si>
  <si>
    <t>09:32.0</t>
  </si>
  <si>
    <t>10:57.0</t>
  </si>
  <si>
    <t>12:23.7</t>
  </si>
  <si>
    <t>13:47.0</t>
  </si>
  <si>
    <t>15:22.0</t>
  </si>
  <si>
    <t>21:00.6</t>
  </si>
  <si>
    <t>22:16.0</t>
  </si>
  <si>
    <t>23:42.1</t>
  </si>
  <si>
    <t>23:57.5</t>
  </si>
  <si>
    <t>25:19.6</t>
  </si>
  <si>
    <t>26:30.0</t>
  </si>
  <si>
    <t>IR27_15</t>
  </si>
  <si>
    <t>29:20.0</t>
  </si>
  <si>
    <t>IR27_16</t>
  </si>
  <si>
    <t>29:34.0</t>
  </si>
  <si>
    <t>IR27_17</t>
  </si>
  <si>
    <t>29:41.2</t>
  </si>
  <si>
    <t>04:30.6</t>
  </si>
  <si>
    <t>05:53.7</t>
  </si>
  <si>
    <t>07:23.4</t>
  </si>
  <si>
    <t>10:17.0</t>
  </si>
  <si>
    <t>11:30.4</t>
  </si>
  <si>
    <t>12:59.6</t>
  </si>
  <si>
    <t>14:21.0</t>
  </si>
  <si>
    <t>15:51.0</t>
  </si>
  <si>
    <t>18:38.8</t>
  </si>
  <si>
    <t>20:01.0</t>
  </si>
  <si>
    <t>20:22.8</t>
  </si>
  <si>
    <t>21:29.6</t>
  </si>
  <si>
    <t>22:51.0</t>
  </si>
  <si>
    <t>24:15.0</t>
  </si>
  <si>
    <t>27:10.8</t>
  </si>
  <si>
    <t>28:35.0</t>
  </si>
  <si>
    <t>29:55.0</t>
  </si>
  <si>
    <t>31:20.3</t>
  </si>
  <si>
    <t>31:33.9</t>
  </si>
  <si>
    <t>32:45.3</t>
  </si>
  <si>
    <t>35:41.1</t>
  </si>
  <si>
    <t>37:10.3</t>
  </si>
  <si>
    <t>38:30.7</t>
  </si>
  <si>
    <t>39:54.3</t>
  </si>
  <si>
    <t>41:14.0</t>
  </si>
  <si>
    <t>41:30.0</t>
  </si>
  <si>
    <t>44:04.3</t>
  </si>
  <si>
    <t>45:35.1</t>
  </si>
  <si>
    <t>46:59.8</t>
  </si>
  <si>
    <t>48:22.1</t>
  </si>
  <si>
    <t>49:47.6</t>
  </si>
  <si>
    <t>52:34.7</t>
  </si>
  <si>
    <t>53:58.0</t>
  </si>
  <si>
    <t>55:23.8</t>
  </si>
  <si>
    <t>56:47.2</t>
  </si>
  <si>
    <t>IR30_36</t>
  </si>
  <si>
    <t>58:13.0</t>
  </si>
  <si>
    <t>IR30_37</t>
  </si>
  <si>
    <t>01:03.0</t>
  </si>
  <si>
    <t>IR30_38</t>
  </si>
  <si>
    <t>02:27.2</t>
  </si>
  <si>
    <t>00:48.7</t>
  </si>
  <si>
    <t>02:14.7</t>
  </si>
  <si>
    <t>03:38.7</t>
  </si>
  <si>
    <t>05:00.5</t>
  </si>
  <si>
    <t>IR39_5</t>
  </si>
  <si>
    <t>07:51.0</t>
  </si>
  <si>
    <t>NaN</t>
  </si>
  <si>
    <t>09:27.8</t>
  </si>
  <si>
    <t>10:40.0</t>
  </si>
  <si>
    <t>12:05.0</t>
  </si>
  <si>
    <t>13:31.1</t>
  </si>
  <si>
    <t>16:20.3</t>
  </si>
  <si>
    <t>17:47.2</t>
  </si>
  <si>
    <t>19:10.3</t>
  </si>
  <si>
    <t>20:43.6</t>
  </si>
  <si>
    <t>22:04.4</t>
  </si>
  <si>
    <t>24:52.0</t>
  </si>
  <si>
    <t>26:31.9</t>
  </si>
  <si>
    <t>27:41.8</t>
  </si>
  <si>
    <t>29:04.0</t>
  </si>
  <si>
    <t>30:32.6</t>
  </si>
  <si>
    <t>33:21.8</t>
  </si>
  <si>
    <t>34:44.6</t>
  </si>
  <si>
    <t>36:11.8</t>
  </si>
  <si>
    <t>37:38.4</t>
  </si>
  <si>
    <t>39:10.4</t>
  </si>
  <si>
    <t>41:49.1</t>
  </si>
  <si>
    <t>41:59.3</t>
  </si>
  <si>
    <t>43:21.0</t>
  </si>
  <si>
    <t>44:42.7</t>
  </si>
  <si>
    <t>46:18.8</t>
  </si>
  <si>
    <t>47:28.0</t>
  </si>
  <si>
    <t>53:08.3</t>
  </si>
  <si>
    <t>54:50.3</t>
  </si>
  <si>
    <t>56:02.3</t>
  </si>
  <si>
    <t>57:22.0</t>
  </si>
  <si>
    <t>58:56.4</t>
  </si>
  <si>
    <t>01:37.0</t>
  </si>
  <si>
    <t>IR39_37</t>
  </si>
  <si>
    <t>03:05.3</t>
  </si>
  <si>
    <t>28/07/2017 (6)</t>
  </si>
  <si>
    <t>58:36.4</t>
  </si>
  <si>
    <t>59:59.0</t>
  </si>
  <si>
    <t>01:27.7</t>
  </si>
  <si>
    <t>02:50.4</t>
  </si>
  <si>
    <t>05:50.1</t>
  </si>
  <si>
    <t>07:18.6</t>
  </si>
  <si>
    <t>08:25.0</t>
  </si>
  <si>
    <t>10:00.7</t>
  </si>
  <si>
    <t>11:22.3</t>
  </si>
  <si>
    <t>14:10.0</t>
  </si>
  <si>
    <t>15:42.4</t>
  </si>
  <si>
    <t>16:55.0</t>
  </si>
  <si>
    <t>18:25.4</t>
  </si>
  <si>
    <t>19:52.0</t>
  </si>
  <si>
    <t>25:23.3</t>
  </si>
  <si>
    <t>26:49.0</t>
  </si>
  <si>
    <t>28:14.3</t>
  </si>
  <si>
    <t>29:38.0</t>
  </si>
  <si>
    <t>31:15.7</t>
  </si>
  <si>
    <t>33:54.0</t>
  </si>
  <si>
    <t>35:24.7</t>
  </si>
  <si>
    <t>36:45.3</t>
  </si>
  <si>
    <t>38:15.7</t>
  </si>
  <si>
    <t>39:32.0</t>
  </si>
  <si>
    <t>42:32.4</t>
  </si>
  <si>
    <t>43:48.3</t>
  </si>
  <si>
    <t>45:16.7</t>
  </si>
  <si>
    <t>46:41.0</t>
  </si>
  <si>
    <t>48:01.7</t>
  </si>
  <si>
    <t>51:00.7</t>
  </si>
  <si>
    <t>52:17.0</t>
  </si>
  <si>
    <t>53:45.7</t>
  </si>
  <si>
    <t>55:06.0</t>
  </si>
  <si>
    <t>56:31.0</t>
  </si>
  <si>
    <t>59:21.0</t>
  </si>
  <si>
    <t>IR41_36</t>
  </si>
  <si>
    <t>59:38.4</t>
  </si>
  <si>
    <t>37:50.0</t>
  </si>
  <si>
    <t>38:09.5</t>
  </si>
  <si>
    <t>39:27.5</t>
  </si>
  <si>
    <t>40:40.2</t>
  </si>
  <si>
    <t>40:58.9</t>
  </si>
  <si>
    <t>42:10.9</t>
  </si>
  <si>
    <t>43:35.2</t>
  </si>
  <si>
    <t>46:25.6</t>
  </si>
  <si>
    <t>47:50.8</t>
  </si>
  <si>
    <t>49:12.8</t>
  </si>
  <si>
    <t>50:36.0</t>
  </si>
  <si>
    <t>50:57.8</t>
  </si>
  <si>
    <t>52:01.0</t>
  </si>
  <si>
    <t>57:40.8</t>
  </si>
  <si>
    <t>59:03.8</t>
  </si>
  <si>
    <t>00:31.0</t>
  </si>
  <si>
    <t>01:55.3</t>
  </si>
  <si>
    <t>03:21.4</t>
  </si>
  <si>
    <t>06:18.4</t>
  </si>
  <si>
    <t>07:37.8</t>
  </si>
  <si>
    <t>08:59.1</t>
  </si>
  <si>
    <t>10:27.9</t>
  </si>
  <si>
    <t>11:56.8</t>
  </si>
  <si>
    <t>14:45.5</t>
  </si>
  <si>
    <t>16:03.9</t>
  </si>
  <si>
    <t>17:31.0</t>
  </si>
  <si>
    <t>18:58.8</t>
  </si>
  <si>
    <t>20:28.7</t>
  </si>
  <si>
    <t>23:26.7</t>
  </si>
  <si>
    <t>24:34.0</t>
  </si>
  <si>
    <t>26:01.4</t>
  </si>
  <si>
    <t>27:24.3</t>
  </si>
  <si>
    <t>28:49.1</t>
  </si>
  <si>
    <t>31:40.2</t>
  </si>
  <si>
    <t>33:05.2</t>
  </si>
  <si>
    <t>34:28.0</t>
  </si>
  <si>
    <t>35:53.7</t>
  </si>
  <si>
    <t>37:21.5</t>
  </si>
  <si>
    <t>40:24.4</t>
  </si>
  <si>
    <t>41:36.2</t>
  </si>
  <si>
    <t>42:57.0</t>
  </si>
  <si>
    <t>44:38.7</t>
  </si>
  <si>
    <t>45:46.6</t>
  </si>
  <si>
    <t>48:57.1</t>
  </si>
  <si>
    <t>50:02.0</t>
  </si>
  <si>
    <t>51:42.3</t>
  </si>
  <si>
    <t>52:51.4</t>
  </si>
  <si>
    <t>54:19.5</t>
  </si>
  <si>
    <t>57:07.7</t>
  </si>
  <si>
    <t>20:50.0</t>
  </si>
  <si>
    <t>48:31.0</t>
  </si>
  <si>
    <t>28:31.0</t>
  </si>
  <si>
    <t>56:16.0</t>
  </si>
  <si>
    <t>23:59.0</t>
  </si>
  <si>
    <t>51:43.0</t>
  </si>
  <si>
    <t>19:26.0</t>
  </si>
  <si>
    <t>25:56.0</t>
  </si>
  <si>
    <t>27:21.0</t>
  </si>
  <si>
    <t>48:53.0</t>
  </si>
  <si>
    <t>50:18.0</t>
  </si>
  <si>
    <t>19:25.0</t>
  </si>
  <si>
    <t>47:07.0</t>
  </si>
  <si>
    <t>27:07.0</t>
  </si>
  <si>
    <t>54:51.0</t>
  </si>
  <si>
    <t>22:34.0</t>
  </si>
  <si>
    <t>18:01.0</t>
  </si>
  <si>
    <t>Z_GJ1_1</t>
  </si>
  <si>
    <t>37:35.0</t>
  </si>
  <si>
    <t>Z_GJ1_2</t>
  </si>
  <si>
    <t>39:00.0</t>
  </si>
  <si>
    <t>Z_GJ1_3</t>
  </si>
  <si>
    <t>40:24.0</t>
  </si>
  <si>
    <t>Z_GJ1_4</t>
  </si>
  <si>
    <t>41:49.0</t>
  </si>
  <si>
    <t>Z_GJ1_5</t>
  </si>
  <si>
    <t>43:14.0</t>
  </si>
  <si>
    <t>Z_GJ1_6</t>
  </si>
  <si>
    <t>44:39.0</t>
  </si>
  <si>
    <t>Z_GJ1_7</t>
  </si>
  <si>
    <t>46:04.0</t>
  </si>
  <si>
    <t>Z_GJ1_8</t>
  </si>
  <si>
    <t>47:29.0</t>
  </si>
  <si>
    <t>Z_GJ1_9</t>
  </si>
  <si>
    <t>Z_GJ1_10</t>
  </si>
  <si>
    <t>53:08.0</t>
  </si>
  <si>
    <t>Z_GJ1_11</t>
  </si>
  <si>
    <t>Z_GJ1_12</t>
  </si>
  <si>
    <t>10:06.0</t>
  </si>
  <si>
    <t>Z_GJ1_13</t>
  </si>
  <si>
    <t>18:36.0</t>
  </si>
  <si>
    <t>Z_GJ1_14</t>
  </si>
  <si>
    <t>27:05.0</t>
  </si>
  <si>
    <t>Z_GJ1_15</t>
  </si>
  <si>
    <t>35:34.0</t>
  </si>
  <si>
    <t>Z_GJ1_16</t>
  </si>
  <si>
    <t>44:03.0</t>
  </si>
  <si>
    <t>Z_GJ1_17</t>
  </si>
  <si>
    <t>52:32.0</t>
  </si>
  <si>
    <t>Z_GJ1_18</t>
  </si>
  <si>
    <t>01:01.0</t>
  </si>
  <si>
    <t>Z_GJ1_19</t>
  </si>
  <si>
    <t>09:31.0</t>
  </si>
  <si>
    <t>Z_GJ1_20</t>
  </si>
  <si>
    <t>18:00.0</t>
  </si>
  <si>
    <t>Z_GJ1_21</t>
  </si>
  <si>
    <t>29:19.0</t>
  </si>
  <si>
    <t>Z_GJ1_22</t>
  </si>
  <si>
    <t>37:48.0</t>
  </si>
  <si>
    <t>Z_GJ1_23</t>
  </si>
  <si>
    <t>46:17.0</t>
  </si>
  <si>
    <t>Z_GJ1_24</t>
  </si>
  <si>
    <t>54:46.0</t>
  </si>
  <si>
    <t>Z_GJ1_25</t>
  </si>
  <si>
    <t>03:15.0</t>
  </si>
  <si>
    <t>Z_GJ1_26</t>
  </si>
  <si>
    <t>11:45.0</t>
  </si>
  <si>
    <t>Z_GJ1_27</t>
  </si>
  <si>
    <t>20:14.0</t>
  </si>
  <si>
    <t>Z_GJ1_28</t>
  </si>
  <si>
    <t>28:43.0</t>
  </si>
  <si>
    <t>Z_GJ1_29</t>
  </si>
  <si>
    <t>37:12.0</t>
  </si>
  <si>
    <t>Z_GJ1_30</t>
  </si>
  <si>
    <t>45:42.0</t>
  </si>
  <si>
    <t>Z_GJ1_31</t>
  </si>
  <si>
    <t>57:01.0</t>
  </si>
  <si>
    <t>Z_GJ1_32</t>
  </si>
  <si>
    <t>05:30.0</t>
  </si>
  <si>
    <t>Z_GJ1_33</t>
  </si>
  <si>
    <t>26:17.0</t>
  </si>
  <si>
    <t>Z_GJ1_34</t>
  </si>
  <si>
    <t>34:46.0</t>
  </si>
  <si>
    <t>Z_GJ1_35</t>
  </si>
  <si>
    <t>43:16.0</t>
  </si>
  <si>
    <t>Z_GJ1_36</t>
  </si>
  <si>
    <t>51:45.0</t>
  </si>
  <si>
    <t>Z_GJ1_37</t>
  </si>
  <si>
    <t>00:14.0</t>
  </si>
  <si>
    <t>Z_GJ1_38</t>
  </si>
  <si>
    <t>08:43.0</t>
  </si>
  <si>
    <t>Z_GJ1_39</t>
  </si>
  <si>
    <t>17:12.0</t>
  </si>
  <si>
    <t>Z_GJ1_40</t>
  </si>
  <si>
    <t>25:42.0</t>
  </si>
  <si>
    <t>Z_GJ1_41</t>
  </si>
  <si>
    <t>37:01.0</t>
  </si>
  <si>
    <t>Z_GJ1_42</t>
  </si>
  <si>
    <t>45:30.0</t>
  </si>
  <si>
    <t>Z_GJ1_43</t>
  </si>
  <si>
    <t>53:59.0</t>
  </si>
  <si>
    <t>Z_GJ1_44</t>
  </si>
  <si>
    <t>02:28.0</t>
  </si>
  <si>
    <t>Z_GJ1_45</t>
  </si>
  <si>
    <t>Z_GJ1_46</t>
  </si>
  <si>
    <t>19:27.0</t>
  </si>
  <si>
    <t>Z_GJ1_47</t>
  </si>
  <si>
    <t>27:56.0</t>
  </si>
  <si>
    <t>Z_GJ1_48</t>
  </si>
  <si>
    <t>36:25.0</t>
  </si>
  <si>
    <t>Z_GJ1_49</t>
  </si>
  <si>
    <t>44:56.0</t>
  </si>
  <si>
    <t>Z_GJ1_50</t>
  </si>
  <si>
    <t>53:26.0</t>
  </si>
  <si>
    <t>Z_GJ1_51</t>
  </si>
  <si>
    <t>04:45.0</t>
  </si>
  <si>
    <t>Z_GJ1_52</t>
  </si>
  <si>
    <t>13:15.0</t>
  </si>
  <si>
    <t>Z_GJ1_53</t>
  </si>
  <si>
    <t>21:44.0</t>
  </si>
  <si>
    <t>Z_GJ1_54</t>
  </si>
  <si>
    <t>30:13.0</t>
  </si>
  <si>
    <t>Z_GJ1_55</t>
  </si>
  <si>
    <t>38:43.0</t>
  </si>
  <si>
    <t>Z_GJ1_56</t>
  </si>
  <si>
    <t>47:12.0</t>
  </si>
  <si>
    <t>Z_GJ1_57</t>
  </si>
  <si>
    <t>55:41.0</t>
  </si>
  <si>
    <t>Z_GJ1_58</t>
  </si>
  <si>
    <t>04:11.0</t>
  </si>
  <si>
    <t>Z_GJ1_59</t>
  </si>
  <si>
    <t>12:40.0</t>
  </si>
  <si>
    <t>Z_GJ1_60</t>
  </si>
  <si>
    <t>21:09.0</t>
  </si>
  <si>
    <t>Z_GJ1_61</t>
  </si>
  <si>
    <t>32:28.0</t>
  </si>
  <si>
    <t>Z_GJ1_62</t>
  </si>
  <si>
    <t>40:57.0</t>
  </si>
  <si>
    <t>Z_GJ1_63</t>
  </si>
  <si>
    <t>49:27.0</t>
  </si>
  <si>
    <t>Z_GJ1_64</t>
  </si>
  <si>
    <t>57:56.0</t>
  </si>
  <si>
    <t>Z_GJ1_65</t>
  </si>
  <si>
    <t>06:26.0</t>
  </si>
  <si>
    <t>Z_GJ1_66</t>
  </si>
  <si>
    <t>14:55.0</t>
  </si>
  <si>
    <t>Z_GJ1_67</t>
  </si>
  <si>
    <t>23:25.0</t>
  </si>
  <si>
    <t>Z_GJ1_68</t>
  </si>
  <si>
    <t>31:54.0</t>
  </si>
  <si>
    <t>Z_GJ1_69</t>
  </si>
  <si>
    <t>40:23.0</t>
  </si>
  <si>
    <t>Z_GJ1_70</t>
  </si>
  <si>
    <t>Z_GJ1_71</t>
  </si>
  <si>
    <t>00:12.0</t>
  </si>
  <si>
    <t>Z_GJ1_72</t>
  </si>
  <si>
    <t>08:42.0</t>
  </si>
  <si>
    <t>Z_GJ1_73</t>
  </si>
  <si>
    <t>17:11.0</t>
  </si>
  <si>
    <t>Z_GJ1_74</t>
  </si>
  <si>
    <t>25:41.0</t>
  </si>
  <si>
    <t>Z_GJ1_75</t>
  </si>
  <si>
    <t>34:10.0</t>
  </si>
  <si>
    <t>Z_GJ1_76</t>
  </si>
  <si>
    <t>42:39.0</t>
  </si>
  <si>
    <t>Z_GJ1_77</t>
  </si>
  <si>
    <t>51:09.0</t>
  </si>
  <si>
    <t>Z_GJ1_78</t>
  </si>
  <si>
    <t>59:38.0</t>
  </si>
  <si>
    <t>Z_GJ1_79</t>
  </si>
  <si>
    <t>08:07.0</t>
  </si>
  <si>
    <t>Z_GJ1_80</t>
  </si>
  <si>
    <t>16:37.0</t>
  </si>
  <si>
    <t>Z_GJ1_81</t>
  </si>
  <si>
    <t>27:55.0</t>
  </si>
  <si>
    <t>Z_GJ1_82</t>
  </si>
  <si>
    <t>Z_GJ1_83</t>
  </si>
  <si>
    <t>44:54.0</t>
  </si>
  <si>
    <t>Z_GJ1_84</t>
  </si>
  <si>
    <t>53:24.0</t>
  </si>
  <si>
    <t>Z_GJ1_85</t>
  </si>
  <si>
    <t>01:53.0</t>
  </si>
  <si>
    <t>Z_GJ1_86</t>
  </si>
  <si>
    <t>10:23.0</t>
  </si>
  <si>
    <t>Z_GJ1_87</t>
  </si>
  <si>
    <t>18:52.0</t>
  </si>
  <si>
    <t>Z_GJ1_88</t>
  </si>
  <si>
    <t>21:41.0</t>
  </si>
  <si>
    <t>Z_GJ1_89</t>
  </si>
  <si>
    <t>23:06.0</t>
  </si>
  <si>
    <t>Z_GJ1_90</t>
  </si>
  <si>
    <t>24:31.0</t>
  </si>
  <si>
    <t>Z_GJ1_91</t>
  </si>
  <si>
    <t>28:46.0</t>
  </si>
  <si>
    <t>Z_GJ1_92</t>
  </si>
  <si>
    <t>30:11.0</t>
  </si>
  <si>
    <t>207Pb/235U</t>
  </si>
  <si>
    <t>206Pb/238U</t>
  </si>
  <si>
    <t>ErrorCorrelation206Pb/238U vs207Pb/235U</t>
  </si>
  <si>
    <t>207Pb/206Pb</t>
  </si>
  <si>
    <t>ErrorCorrelation 238U/206Pbvs207Pb/206Pb</t>
  </si>
  <si>
    <t>208Pb/232Th</t>
  </si>
  <si>
    <t>Sample number_spot</t>
  </si>
  <si>
    <t>207Pb/235U Age (Ma)</t>
  </si>
  <si>
    <t>206Pb/238U Age</t>
  </si>
  <si>
    <t>208Pb/232Th Age (Ma)</t>
  </si>
  <si>
    <t>207Pb/206 Pb age (Ma)</t>
  </si>
  <si>
    <t>206Pb/204Pb age (Ma)</t>
  </si>
  <si>
    <t>U/Th</t>
  </si>
  <si>
    <t>% Discordance</t>
  </si>
  <si>
    <t>HT01A_1</t>
  </si>
  <si>
    <t>23/04/2014 (4)</t>
  </si>
  <si>
    <t>HT01A_2</t>
  </si>
  <si>
    <t>HT01A_3</t>
  </si>
  <si>
    <t>HT01A_4</t>
  </si>
  <si>
    <t>HT01A_5</t>
  </si>
  <si>
    <t>HT01A_6</t>
  </si>
  <si>
    <t>HT01A_7</t>
  </si>
  <si>
    <t>HT01B_1</t>
  </si>
  <si>
    <t>HT01B_2</t>
  </si>
  <si>
    <t>HT01B_3</t>
  </si>
  <si>
    <t>HT01B_4</t>
  </si>
  <si>
    <t>HT01B_5</t>
  </si>
  <si>
    <t>HT02_1</t>
  </si>
  <si>
    <t>HT02_2</t>
  </si>
  <si>
    <t>HT02_3</t>
  </si>
  <si>
    <t>HT02_4</t>
  </si>
  <si>
    <t>HT02_6</t>
  </si>
  <si>
    <t>HT03_1</t>
  </si>
  <si>
    <t>HT03_2</t>
  </si>
  <si>
    <t>HT03_3</t>
  </si>
  <si>
    <t>HT03_4</t>
  </si>
  <si>
    <t>HT03_5</t>
  </si>
  <si>
    <t>HT03_6</t>
  </si>
  <si>
    <t>HT04_1</t>
  </si>
  <si>
    <t>HT04_2</t>
  </si>
  <si>
    <t>HT04_3</t>
  </si>
  <si>
    <t>HT04_4</t>
  </si>
  <si>
    <t>HT04_5</t>
  </si>
  <si>
    <t>HT04_6</t>
  </si>
  <si>
    <t>HT04_7</t>
  </si>
  <si>
    <t>Pak1_1</t>
  </si>
  <si>
    <t>Pak1_2</t>
  </si>
  <si>
    <t>Pak1_3</t>
  </si>
  <si>
    <t>Pak1_4</t>
  </si>
  <si>
    <t>Pak1_5</t>
  </si>
  <si>
    <t>Age (Ma)</t>
  </si>
  <si>
    <t>% Radiogenic</t>
  </si>
  <si>
    <t>Th/</t>
  </si>
  <si>
    <t>137Ba/</t>
  </si>
  <si>
    <t>204Pb/</t>
  </si>
  <si>
    <t>Blk</t>
  </si>
  <si>
    <t>Name</t>
  </si>
  <si>
    <t>208Pb/</t>
  </si>
  <si>
    <t>208Pb</t>
  </si>
  <si>
    <t>Th O2</t>
  </si>
  <si>
    <t>206Pb/</t>
  </si>
  <si>
    <t>Size</t>
  </si>
  <si>
    <t>232Th</t>
  </si>
  <si>
    <t>204Pb</t>
  </si>
  <si>
    <t>1 s.e.</t>
  </si>
  <si>
    <t>U O/</t>
  </si>
  <si>
    <t>206Pb</t>
  </si>
  <si>
    <t>206Pb*/</t>
  </si>
  <si>
    <t>238U</t>
  </si>
  <si>
    <t>Decay constants (1/Ma)</t>
  </si>
  <si>
    <t>235U</t>
  </si>
  <si>
    <t>238U/235U</t>
  </si>
  <si>
    <t>Pb/U Calibration</t>
  </si>
  <si>
    <t>Slope</t>
  </si>
  <si>
    <t>Intercept</t>
  </si>
  <si>
    <t>+-</t>
  </si>
  <si>
    <t>x:</t>
  </si>
  <si>
    <t>Pb/U</t>
  </si>
  <si>
    <t>y:</t>
  </si>
  <si>
    <t>U O/U</t>
  </si>
  <si>
    <t>Pb/Th Calibration</t>
  </si>
  <si>
    <t>Pb/Th</t>
  </si>
  <si>
    <t>Th/U relative sensitivity factor</t>
  </si>
  <si>
    <t>Standards</t>
  </si>
  <si>
    <t>Age</t>
  </si>
  <si>
    <t>Correlation</t>
  </si>
  <si>
    <t>of Concordia</t>
  </si>
  <si>
    <t>Ellipses</t>
  </si>
  <si>
    <t>IR35_1</t>
  </si>
  <si>
    <t>IR35_2</t>
  </si>
  <si>
    <t>IR35_3</t>
  </si>
  <si>
    <t>IR35_4</t>
  </si>
  <si>
    <t>IR35_5</t>
  </si>
  <si>
    <t>IR35_6</t>
  </si>
  <si>
    <t>IR35_7</t>
  </si>
  <si>
    <t>IR35_8</t>
  </si>
  <si>
    <t>IR35_9</t>
  </si>
  <si>
    <t>IR35_10</t>
  </si>
  <si>
    <t>IR35_11</t>
  </si>
  <si>
    <t>IR35_12</t>
  </si>
  <si>
    <t>IR35_13</t>
  </si>
  <si>
    <t>IR35_14</t>
  </si>
  <si>
    <t>IR35_15</t>
  </si>
  <si>
    <t>IR35_16</t>
  </si>
  <si>
    <t>IR35_17</t>
  </si>
  <si>
    <t>IR35_18</t>
  </si>
  <si>
    <t>IR35_19</t>
  </si>
  <si>
    <t>IR35_20</t>
  </si>
  <si>
    <t>IR35_21</t>
  </si>
  <si>
    <t>IR35_22</t>
  </si>
  <si>
    <t>IR35_23</t>
  </si>
  <si>
    <t>IR35_24</t>
  </si>
  <si>
    <t>IR35_25</t>
  </si>
  <si>
    <t>IR35_26</t>
  </si>
  <si>
    <t>IR35_27</t>
  </si>
  <si>
    <t>IR35_28</t>
  </si>
  <si>
    <t>IR35_29</t>
  </si>
  <si>
    <t>IR35_30</t>
  </si>
  <si>
    <t>IR35_31</t>
  </si>
  <si>
    <t>IR35_32</t>
  </si>
  <si>
    <t>IR35_33</t>
  </si>
  <si>
    <t>IR35_34</t>
  </si>
  <si>
    <t>IR35_35</t>
  </si>
  <si>
    <t>IR35_36</t>
  </si>
  <si>
    <t>IR35_37</t>
  </si>
  <si>
    <t>IR35_38</t>
  </si>
  <si>
    <t>IR35_39</t>
  </si>
  <si>
    <t>IR35_40</t>
  </si>
  <si>
    <t>IR35_41</t>
  </si>
  <si>
    <t>IR35_42</t>
  </si>
  <si>
    <t>IR35_43</t>
  </si>
  <si>
    <t>IR35_44</t>
  </si>
  <si>
    <t>IR35_45</t>
  </si>
  <si>
    <t>IR35_46</t>
  </si>
  <si>
    <t>IR35_47</t>
  </si>
  <si>
    <t>IR35_48</t>
  </si>
  <si>
    <t>IR35_49</t>
  </si>
  <si>
    <t>±2s</t>
  </si>
  <si>
    <t>Sample number_lased spot number</t>
  </si>
  <si>
    <t>Date of anlaysis</t>
  </si>
  <si>
    <t>Time of analysis</t>
  </si>
  <si>
    <t>How long the analysis lasted</t>
  </si>
  <si>
    <t>ratio</t>
  </si>
  <si>
    <t>error</t>
  </si>
  <si>
    <t>error correlation between the isotope ratios indicated</t>
  </si>
  <si>
    <t>approximate amoung of U in the spot (ppm)</t>
  </si>
  <si>
    <t>approximate amoung of Th in the spot (ppm)</t>
  </si>
  <si>
    <t>% discordance in the 238U/206Pb and 235U/207Pb ages</t>
  </si>
  <si>
    <t>nm</t>
  </si>
  <si>
    <t>Nomenclature is date \ sample number_monazitenumber</t>
  </si>
  <si>
    <t>2014_06_19June\  HT01A_m2</t>
  </si>
  <si>
    <t>Age (Ma) 208Pb/232Th</t>
  </si>
  <si>
    <t>Age (Ma) 208Pb/232Th 1 s.e.</t>
  </si>
  <si>
    <t>% Radiogenic 208Pb</t>
  </si>
  <si>
    <t>% Radiogenic 208Pb 1 s.e.</t>
  </si>
  <si>
    <t>208Pb/232Th 1 s.e.</t>
  </si>
  <si>
    <t>Th/ThO2</t>
  </si>
  <si>
    <t>Th/Th O2 1 s.e.</t>
  </si>
  <si>
    <t>137Ba/Th</t>
  </si>
  <si>
    <t>204Pb/208Pb</t>
  </si>
  <si>
    <t>204Pb/208Pb 1 s.e.</t>
  </si>
  <si>
    <t>Blk Size</t>
  </si>
  <si>
    <t>Th-Pb age</t>
  </si>
  <si>
    <t>percent radiogenic 208Pb</t>
  </si>
  <si>
    <t>ratio measured from sample</t>
  </si>
  <si>
    <t>137Ba/Th 1 s.e.</t>
  </si>
  <si>
    <t>number of steps measured as grain was analyed</t>
  </si>
  <si>
    <t>Th-Pb monazite SIMS</t>
  </si>
  <si>
    <t>U-Pb monazite SIMS</t>
  </si>
  <si>
    <t>Which common Pb correction that was used</t>
  </si>
  <si>
    <t>Name 2014_06_19June\  HT01A_m2</t>
  </si>
  <si>
    <t>2014_06_19June\  HT01A_m3</t>
  </si>
  <si>
    <t>2014_06_18June\  HT01B_m2</t>
  </si>
  <si>
    <t>2014_06_18June\  HT01B_m1</t>
  </si>
  <si>
    <t>2014_06_18June\  HT01B_m5</t>
  </si>
  <si>
    <t>2014_06_18June\  HT01B_m6</t>
  </si>
  <si>
    <t>2014_06_18June\  HT02_m1</t>
  </si>
  <si>
    <t>2014_06_19June\  HT02_m4</t>
  </si>
  <si>
    <t>2014_06_19June\  HT02_m6</t>
  </si>
  <si>
    <t>2014_06_19June\  HT02_m5</t>
  </si>
  <si>
    <t>2014_06_18June\  HT03_m3</t>
  </si>
  <si>
    <t>2014_06_18June\  HT03_m1s1</t>
  </si>
  <si>
    <t>2014_06_18June\  HT03_m1s2</t>
  </si>
  <si>
    <t>2014_06_18June\  HT03_m2</t>
  </si>
  <si>
    <t>2014_06_18June\  HT03_m5s1</t>
  </si>
  <si>
    <t>2014_06_18June\  HT03_m7</t>
  </si>
  <si>
    <t>2014_06_18June\  HT03_m8</t>
  </si>
  <si>
    <t>2014_06_19June\  HT04_m6</t>
  </si>
  <si>
    <t>2014_06_19June\  HT04_m5s1</t>
  </si>
  <si>
    <t>2014_06_19June\  HT04_m5s2</t>
  </si>
  <si>
    <t>2014_06_19June\  HT04_m4</t>
  </si>
  <si>
    <t>2014_06_17June\  554@0</t>
  </si>
  <si>
    <t>2014_06_17June\  554@1</t>
  </si>
  <si>
    <t>2014_06_17June\  554@2</t>
  </si>
  <si>
    <t>2014_06_17June\  554@3</t>
  </si>
  <si>
    <t>2014_06_17June\  554@4</t>
  </si>
  <si>
    <t>2014_06_17June\  554@6</t>
  </si>
  <si>
    <t>2014_06_17June\  554@7</t>
  </si>
  <si>
    <t>2014_06_17June\  554@8</t>
  </si>
  <si>
    <t>2014_06_17June\  554@9</t>
  </si>
  <si>
    <t>2014_06_17June\  554@10</t>
  </si>
  <si>
    <t>2014_06_18June\  554@11</t>
  </si>
  <si>
    <t>2014_06_18June\  554@12</t>
  </si>
  <si>
    <t>2014_06_18June\  554@13</t>
  </si>
  <si>
    <t>2014_06_18June\  554@14</t>
  </si>
  <si>
    <t>2014_06_18June\  554@15</t>
  </si>
  <si>
    <t>2014_06_18June\  554@16</t>
  </si>
  <si>
    <t>2014_06_18June\  554@17</t>
  </si>
  <si>
    <t>2014_06_18June\  554@18</t>
  </si>
  <si>
    <t>2014_06_18June\  554@19</t>
  </si>
  <si>
    <t>2014_06_18June\  554@20</t>
  </si>
  <si>
    <t>2014_06_19June\  554@21</t>
  </si>
  <si>
    <t>2014_06_19June\  554@22</t>
  </si>
  <si>
    <t>2014_06_19June\  554@23</t>
  </si>
  <si>
    <t>2014_06_19June\  554@24</t>
  </si>
  <si>
    <t>2014_06_19June\  554@25</t>
  </si>
  <si>
    <t>2014_06_19June\  554@26</t>
  </si>
  <si>
    <t>2014_06_17June\  Amel@1</t>
  </si>
  <si>
    <t>2014_06_17June\  Amel@3</t>
  </si>
  <si>
    <t>2014_06_17June\  Amel@7</t>
  </si>
  <si>
    <t>2014_06_17June\  Amel@9</t>
  </si>
  <si>
    <t>2014_06_17June\  Amel@11</t>
  </si>
  <si>
    <t>2014_06_17June\  Amel@17</t>
  </si>
  <si>
    <t>2014_06_17June\  Amel@18</t>
  </si>
  <si>
    <t>2014_06_17June\  Amel@20</t>
  </si>
  <si>
    <t>2014_06_17June\  Amel@21</t>
  </si>
  <si>
    <t>2014_06_17June\  Amel@22</t>
  </si>
  <si>
    <t>2014_06_17June\  Amel@25</t>
  </si>
  <si>
    <t>2014_06_17June\  Amel@26</t>
  </si>
  <si>
    <t>Unknowns</t>
  </si>
  <si>
    <t>Age (Ma) 206Pb/238U</t>
  </si>
  <si>
    <t>Age (Ma) 206Pb/238U 1 s.e.</t>
  </si>
  <si>
    <t>% Radiogenic 206Pb</t>
  </si>
  <si>
    <t>% Radiogenic 206Pb 1 s.e.</t>
  </si>
  <si>
    <t>206Pb*/238U</t>
  </si>
  <si>
    <t>206Pb*/238U 1 s.e.</t>
  </si>
  <si>
    <t>U O/ U</t>
  </si>
  <si>
    <t>U O/ U 1 s.e.</t>
  </si>
  <si>
    <t>Correlation of concordia ellipses</t>
  </si>
  <si>
    <t>Common 207Pb/204Pb</t>
  </si>
  <si>
    <t>Common 206Pb/204Pb</t>
  </si>
  <si>
    <t>Common 208Pb/204Pb</t>
  </si>
  <si>
    <t>238U-206Pb age</t>
  </si>
  <si>
    <t>percent radiogenic 206Pb</t>
  </si>
  <si>
    <t>ratio measured from sample, corrected for common Pb</t>
  </si>
  <si>
    <t>Temp</t>
  </si>
  <si>
    <t>Ar36</t>
  </si>
  <si>
    <t>err</t>
  </si>
  <si>
    <t>Ar37</t>
  </si>
  <si>
    <t>Ar38</t>
  </si>
  <si>
    <t>Ar39</t>
  </si>
  <si>
    <t>Ar40</t>
  </si>
  <si>
    <t>Ar40*</t>
  </si>
  <si>
    <t>Ar40*/Ar39(K)</t>
  </si>
  <si>
    <t>Cumulative</t>
  </si>
  <si>
    <t>Calculated_Age</t>
  </si>
  <si>
    <t>Ca/K</t>
  </si>
  <si>
    <t>Cl/K</t>
  </si>
  <si>
    <t>(C)</t>
  </si>
  <si>
    <t>Heating step duration (min)</t>
  </si>
  <si>
    <t>(mol)</t>
  </si>
  <si>
    <t>(%)</t>
  </si>
  <si>
    <t>Ar39(%)</t>
  </si>
  <si>
    <t>Ma</t>
  </si>
  <si>
    <t>± 1s.d</t>
  </si>
  <si>
    <t>TGA</t>
  </si>
  <si>
    <t>Lambda K40</t>
  </si>
  <si>
    <t>J-factor</t>
  </si>
  <si>
    <t>&lt;/data_for_duration_of_heating_steps&gt;</t>
  </si>
  <si>
    <t>&lt;/eArgon_datafile&gt;</t>
  </si>
  <si>
    <t>HT02:</t>
  </si>
  <si>
    <t>HT04:</t>
  </si>
  <si>
    <t>CAN	ANU#16, Foil	C2; Internal Sample number YK356, Feldspar, 38	steps,	Measured and reduced	by Davood Vasegh (16 Dec 2013)</t>
  </si>
  <si>
    <t>CAN	ANU#16, Foil	C3; Internal Sample number YK358, Feldspar, 38	steps,	Measured and reduced	by Davood Vasegh (19 Dec 2013)</t>
  </si>
  <si>
    <t>Ar36 (mol)</t>
  </si>
  <si>
    <t>err (%)</t>
  </si>
  <si>
    <t>Ar37 (mol)</t>
  </si>
  <si>
    <t>Temp (C)</t>
  </si>
  <si>
    <t>Ar38 (mol)</t>
  </si>
  <si>
    <t>Ar39 (mol)</t>
  </si>
  <si>
    <t>Ar40 (mol)</t>
  </si>
  <si>
    <t>Ar40* (%)</t>
  </si>
  <si>
    <t>Cumulative Ar39(%)</t>
  </si>
  <si>
    <t>Calculated 40Ar/39Ar Age</t>
  </si>
  <si>
    <t>temperature in the furnace</t>
  </si>
  <si>
    <t>how long heated</t>
  </si>
  <si>
    <t>moles of isotope of argon indicated</t>
  </si>
  <si>
    <t>%radiogenic 40Ar</t>
  </si>
  <si>
    <t>ratio indicated</t>
  </si>
  <si>
    <t>percent 39Ar released</t>
  </si>
  <si>
    <t>estimated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</si>
</sst>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E+00"/>
    <numFmt numFmtId="167" formatCode="0.000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2" fillId="0" borderId="0" xfId="1" applyFont="1" applyAlignment="1">
      <alignment horizontal="right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47" fontId="0" fillId="0" borderId="0" xfId="0" applyNumberFormat="1"/>
    <xf numFmtId="165" fontId="5" fillId="0" borderId="0" xfId="0" applyNumberFormat="1" applyFont="1"/>
    <xf numFmtId="1" fontId="0" fillId="0" borderId="0" xfId="0" applyNumberFormat="1"/>
    <xf numFmtId="11" fontId="0" fillId="0" borderId="0" xfId="0" applyNumberFormat="1"/>
    <xf numFmtId="164" fontId="0" fillId="2" borderId="0" xfId="0" applyNumberFormat="1" applyFill="1"/>
    <xf numFmtId="165" fontId="5" fillId="2" borderId="0" xfId="0" applyNumberFormat="1" applyFont="1" applyFill="1"/>
    <xf numFmtId="0" fontId="0" fillId="0" borderId="0" xfId="0" applyFill="1"/>
    <xf numFmtId="166" fontId="0" fillId="0" borderId="0" xfId="0" applyNumberFormat="1"/>
    <xf numFmtId="167" fontId="0" fillId="0" borderId="0" xfId="0" applyNumberFormat="1"/>
    <xf numFmtId="2" fontId="0" fillId="0" borderId="0" xfId="0" applyNumberFormat="1" applyFill="1"/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166" fontId="0" fillId="0" borderId="0" xfId="0" applyNumberFormat="1" applyAlignment="1">
      <alignment horizontal="right" vertical="top"/>
    </xf>
    <xf numFmtId="2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65" fontId="0" fillId="0" borderId="0" xfId="0" applyNumberFormat="1" applyAlignment="1">
      <alignment horizontal="right" vertical="top"/>
    </xf>
    <xf numFmtId="166" fontId="0" fillId="0" borderId="0" xfId="0" applyNumberFormat="1" applyAlignment="1">
      <alignment vertical="top"/>
    </xf>
    <xf numFmtId="2" fontId="0" fillId="0" borderId="0" xfId="0" applyNumberFormat="1" applyAlignment="1">
      <alignment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92"/>
  <sheetViews>
    <sheetView tabSelected="1" workbookViewId="0">
      <selection activeCell="C17" sqref="C17"/>
    </sheetView>
  </sheetViews>
  <sheetFormatPr defaultRowHeight="15" x14ac:dyDescent="0.25"/>
  <cols>
    <col min="1" max="1" width="14.85546875" bestFit="1" customWidth="1"/>
    <col min="2" max="8" width="7.28515625" bestFit="1" customWidth="1"/>
    <col min="9" max="10" width="7.5703125" bestFit="1" customWidth="1"/>
    <col min="11" max="11" width="7.28515625" bestFit="1" customWidth="1"/>
    <col min="12" max="14" width="7.5703125" bestFit="1" customWidth="1"/>
    <col min="15" max="19" width="7.28515625" bestFit="1" customWidth="1"/>
    <col min="20" max="20" width="7.42578125" bestFit="1" customWidth="1"/>
    <col min="21" max="21" width="7.140625" style="15" bestFit="1" customWidth="1"/>
    <col min="22" max="22" width="7.42578125" bestFit="1" customWidth="1"/>
    <col min="23" max="24" width="7.5703125" bestFit="1" customWidth="1"/>
    <col min="25" max="25" width="7.7109375" customWidth="1"/>
    <col min="26" max="27" width="7.42578125" bestFit="1" customWidth="1"/>
    <col min="28" max="28" width="7.28515625" bestFit="1" customWidth="1"/>
    <col min="29" max="32" width="7.42578125" bestFit="1" customWidth="1"/>
    <col min="33" max="33" width="7.28515625" bestFit="1" customWidth="1"/>
    <col min="34" max="34" width="7.42578125" bestFit="1" customWidth="1"/>
    <col min="35" max="35" width="7.28515625" bestFit="1" customWidth="1"/>
    <col min="36" max="36" width="8.5703125" bestFit="1" customWidth="1"/>
    <col min="37" max="37" width="9.140625" bestFit="1" customWidth="1"/>
    <col min="38" max="38" width="7.28515625" bestFit="1" customWidth="1"/>
    <col min="39" max="39" width="7.42578125" style="15" bestFit="1" customWidth="1"/>
    <col min="40" max="40" width="7.42578125" style="15" customWidth="1"/>
    <col min="41" max="41" width="7.28515625" style="15" bestFit="1" customWidth="1"/>
    <col min="42" max="43" width="7.42578125" style="15" bestFit="1" customWidth="1"/>
    <col min="44" max="44" width="7.28515625" style="15" bestFit="1" customWidth="1"/>
  </cols>
  <sheetData>
    <row r="1" spans="1:10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s="15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27</v>
      </c>
      <c r="AD1" t="s">
        <v>28</v>
      </c>
      <c r="AE1" t="s">
        <v>28</v>
      </c>
      <c r="AF1" t="s">
        <v>29</v>
      </c>
      <c r="AG1" t="s">
        <v>29</v>
      </c>
      <c r="AH1" t="s">
        <v>30</v>
      </c>
      <c r="AI1" t="s">
        <v>30</v>
      </c>
      <c r="AJ1" t="s">
        <v>31</v>
      </c>
      <c r="AK1" t="s">
        <v>32</v>
      </c>
      <c r="AL1" t="s">
        <v>33</v>
      </c>
      <c r="AM1" s="15" t="s">
        <v>34</v>
      </c>
      <c r="AN1" s="15" t="s">
        <v>35</v>
      </c>
      <c r="AO1" s="15" t="s">
        <v>36</v>
      </c>
      <c r="AP1" s="15" t="s">
        <v>37</v>
      </c>
      <c r="AQ1" s="15" t="s">
        <v>38</v>
      </c>
      <c r="AR1" s="15" t="s">
        <v>39</v>
      </c>
    </row>
    <row r="2" spans="1:101" x14ac:dyDescent="0.25">
      <c r="A2" t="s">
        <v>40</v>
      </c>
      <c r="B2" s="6">
        <v>69.02</v>
      </c>
      <c r="C2" s="6">
        <v>69.349999999999994</v>
      </c>
      <c r="D2" s="6">
        <v>69.08</v>
      </c>
      <c r="E2" s="6">
        <v>67.3</v>
      </c>
      <c r="F2" s="6">
        <v>72.27</v>
      </c>
      <c r="G2" s="6">
        <v>69.19</v>
      </c>
      <c r="H2" s="6">
        <v>62.95</v>
      </c>
      <c r="I2" s="6">
        <v>69.53</v>
      </c>
      <c r="J2" s="6">
        <v>70.78</v>
      </c>
      <c r="K2" s="6">
        <v>69.53</v>
      </c>
      <c r="L2" s="6">
        <v>70.84</v>
      </c>
      <c r="M2" s="6">
        <v>68.959999999999994</v>
      </c>
      <c r="N2" s="6">
        <v>58.24</v>
      </c>
      <c r="O2" s="6">
        <v>71.64</v>
      </c>
      <c r="P2" s="6">
        <v>78.62</v>
      </c>
      <c r="Q2" s="6">
        <v>70.16</v>
      </c>
      <c r="R2" s="6">
        <v>69.010000000000005</v>
      </c>
      <c r="S2" s="6">
        <v>70.709999999999994</v>
      </c>
      <c r="T2" s="6">
        <v>68.709999999999994</v>
      </c>
      <c r="U2" s="15">
        <v>61.86</v>
      </c>
      <c r="V2" s="6">
        <v>48.29</v>
      </c>
      <c r="W2" s="6">
        <v>46.22</v>
      </c>
      <c r="X2" s="6">
        <v>68.59</v>
      </c>
      <c r="Y2" s="6">
        <v>57.64</v>
      </c>
      <c r="Z2" s="6">
        <v>57.29</v>
      </c>
      <c r="AA2" s="6">
        <v>57.21</v>
      </c>
      <c r="AB2" s="6">
        <v>54.78</v>
      </c>
      <c r="AC2" s="6">
        <v>49.22</v>
      </c>
      <c r="AD2" s="6">
        <v>65.48</v>
      </c>
      <c r="AE2" s="6">
        <v>73.599999999999994</v>
      </c>
      <c r="AF2" s="6">
        <v>60.84</v>
      </c>
      <c r="AG2" s="6">
        <v>62.18</v>
      </c>
      <c r="AH2" s="6">
        <v>72.52</v>
      </c>
      <c r="AI2" s="6">
        <v>74.23</v>
      </c>
      <c r="AJ2" s="6">
        <v>68.75</v>
      </c>
      <c r="AK2" s="6">
        <v>58.83</v>
      </c>
      <c r="AL2" s="6">
        <v>64.349999999999994</v>
      </c>
      <c r="AM2" s="18">
        <v>56.24</v>
      </c>
      <c r="AN2" s="18">
        <v>50.67</v>
      </c>
      <c r="AO2" s="18">
        <v>50.05</v>
      </c>
      <c r="AP2" s="18">
        <v>48.1</v>
      </c>
      <c r="AQ2" s="18">
        <v>79.59</v>
      </c>
      <c r="AR2" s="18">
        <v>63.4</v>
      </c>
    </row>
    <row r="3" spans="1:101" x14ac:dyDescent="0.25">
      <c r="A3" t="s">
        <v>42</v>
      </c>
      <c r="B3" s="6">
        <v>14.57</v>
      </c>
      <c r="C3" s="6">
        <v>15.18</v>
      </c>
      <c r="D3" s="6">
        <v>14.98</v>
      </c>
      <c r="E3" s="6">
        <v>14.98</v>
      </c>
      <c r="F3" s="6">
        <v>13.49</v>
      </c>
      <c r="G3" s="6">
        <v>14.91</v>
      </c>
      <c r="H3" s="6">
        <v>17.510000000000002</v>
      </c>
      <c r="I3" s="6">
        <v>15.15</v>
      </c>
      <c r="J3" s="6">
        <v>15.52</v>
      </c>
      <c r="K3" s="6">
        <v>15.91</v>
      </c>
      <c r="L3" s="6">
        <v>14.53</v>
      </c>
      <c r="M3" s="6">
        <v>15.71</v>
      </c>
      <c r="N3" s="6">
        <v>16.46</v>
      </c>
      <c r="O3" s="6">
        <v>14.88</v>
      </c>
      <c r="P3" s="6">
        <v>8.8000000000000007</v>
      </c>
      <c r="Q3" s="6">
        <v>15.28</v>
      </c>
      <c r="R3" s="6">
        <v>15.87</v>
      </c>
      <c r="S3" s="6">
        <v>15.15</v>
      </c>
      <c r="T3" s="6">
        <v>15.23</v>
      </c>
      <c r="U3" s="15">
        <v>16.829999999999998</v>
      </c>
      <c r="V3" s="6">
        <v>21.76</v>
      </c>
      <c r="W3" s="6">
        <v>25.68</v>
      </c>
      <c r="X3" s="6">
        <v>13.58</v>
      </c>
      <c r="Y3" s="6">
        <v>16.149999999999999</v>
      </c>
      <c r="Z3" s="6">
        <v>16.53</v>
      </c>
      <c r="AA3" s="6">
        <v>21.63</v>
      </c>
      <c r="AB3" s="6">
        <v>17.2</v>
      </c>
      <c r="AC3" s="6">
        <v>20.38</v>
      </c>
      <c r="AD3" s="6">
        <v>14.55</v>
      </c>
      <c r="AE3" s="6">
        <v>12.11</v>
      </c>
      <c r="AF3" s="6">
        <v>16.88</v>
      </c>
      <c r="AG3" s="6">
        <v>17.739999999999998</v>
      </c>
      <c r="AH3" s="6">
        <v>9.27</v>
      </c>
      <c r="AI3" s="6">
        <v>10.53</v>
      </c>
      <c r="AJ3" s="6">
        <v>14.42</v>
      </c>
      <c r="AK3" s="6">
        <v>17.09</v>
      </c>
      <c r="AL3" s="6">
        <v>14.43</v>
      </c>
      <c r="AM3" s="18">
        <v>23.59</v>
      </c>
      <c r="AN3" s="18">
        <v>12.86</v>
      </c>
      <c r="AO3" s="18">
        <v>13.69</v>
      </c>
      <c r="AP3" s="18">
        <v>14.25</v>
      </c>
      <c r="AQ3" s="18">
        <v>10.45</v>
      </c>
      <c r="AR3" s="18">
        <v>15.11</v>
      </c>
    </row>
    <row r="4" spans="1:101" x14ac:dyDescent="0.25">
      <c r="A4" t="s">
        <v>43</v>
      </c>
      <c r="B4" s="6">
        <v>2.62</v>
      </c>
      <c r="C4" s="6">
        <v>2.66</v>
      </c>
      <c r="D4" s="6">
        <v>2.79</v>
      </c>
      <c r="E4" s="6">
        <v>3.79</v>
      </c>
      <c r="F4" s="6">
        <v>2.42</v>
      </c>
      <c r="G4" s="6">
        <v>3.4</v>
      </c>
      <c r="H4" s="6">
        <v>4.49</v>
      </c>
      <c r="I4" s="6">
        <v>2.71</v>
      </c>
      <c r="J4" s="6">
        <v>2.67</v>
      </c>
      <c r="K4" s="6">
        <v>3.3</v>
      </c>
      <c r="L4" s="6">
        <v>2.77</v>
      </c>
      <c r="M4" s="6">
        <v>3.84</v>
      </c>
      <c r="N4" s="6">
        <v>6.96</v>
      </c>
      <c r="O4" s="6">
        <v>2.59</v>
      </c>
      <c r="P4" s="6">
        <v>4.66</v>
      </c>
      <c r="Q4" s="6">
        <v>2.89</v>
      </c>
      <c r="R4" s="6">
        <v>3.04</v>
      </c>
      <c r="S4" s="6">
        <v>2.5499999999999998</v>
      </c>
      <c r="T4" s="6">
        <v>4.22</v>
      </c>
      <c r="U4" s="15">
        <v>6.17</v>
      </c>
      <c r="V4" s="6">
        <v>11.68</v>
      </c>
      <c r="W4" s="6">
        <v>9.93</v>
      </c>
      <c r="X4" s="6">
        <v>5.56</v>
      </c>
      <c r="Y4" s="6">
        <v>8.7899999999999991</v>
      </c>
      <c r="Z4" s="6">
        <v>7.39</v>
      </c>
      <c r="AA4" s="6">
        <v>10.83</v>
      </c>
      <c r="AB4" s="6">
        <v>11.48</v>
      </c>
      <c r="AC4" s="6">
        <v>12.25</v>
      </c>
      <c r="AD4" s="6">
        <v>7.75</v>
      </c>
      <c r="AE4" s="6">
        <v>4.82</v>
      </c>
      <c r="AF4" s="6">
        <v>9.3000000000000007</v>
      </c>
      <c r="AG4" s="6">
        <v>6.97</v>
      </c>
      <c r="AH4" s="6">
        <v>8.58</v>
      </c>
      <c r="AI4" s="6">
        <v>5.08</v>
      </c>
      <c r="AJ4" s="6">
        <v>5.36</v>
      </c>
      <c r="AK4" s="6">
        <v>8.24</v>
      </c>
      <c r="AL4" s="6">
        <v>6.71</v>
      </c>
      <c r="AM4" s="18">
        <v>6.81</v>
      </c>
      <c r="AN4" s="18">
        <v>14.09</v>
      </c>
      <c r="AO4" s="18">
        <v>13.73</v>
      </c>
      <c r="AP4" s="18">
        <v>15.45</v>
      </c>
      <c r="AQ4" s="18">
        <v>4.51</v>
      </c>
      <c r="AR4" s="18">
        <v>7.81</v>
      </c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</row>
    <row r="5" spans="1:101" x14ac:dyDescent="0.25">
      <c r="A5" t="s">
        <v>44</v>
      </c>
      <c r="B5" s="6">
        <v>3.6999999999999998E-2</v>
      </c>
      <c r="C5" s="6">
        <v>3.2000000000000001E-2</v>
      </c>
      <c r="D5" s="6">
        <v>3.7999999999999999E-2</v>
      </c>
      <c r="E5" s="6">
        <v>4.1000000000000002E-2</v>
      </c>
      <c r="F5" s="6">
        <v>3.2000000000000001E-2</v>
      </c>
      <c r="G5" s="6">
        <v>4.4999999999999998E-2</v>
      </c>
      <c r="H5" s="6">
        <v>5.7000000000000002E-2</v>
      </c>
      <c r="I5" s="6">
        <v>0.04</v>
      </c>
      <c r="J5" s="6">
        <v>3.7999999999999999E-2</v>
      </c>
      <c r="K5" s="6">
        <v>4.2000000000000003E-2</v>
      </c>
      <c r="L5" s="6">
        <v>4.2999999999999997E-2</v>
      </c>
      <c r="M5" s="6">
        <v>4.1000000000000002E-2</v>
      </c>
      <c r="N5" s="6">
        <v>0.14199999999999999</v>
      </c>
      <c r="O5" s="6">
        <v>3.2000000000000001E-2</v>
      </c>
      <c r="P5" s="6">
        <v>5.6000000000000001E-2</v>
      </c>
      <c r="Q5" s="6">
        <v>4.3999999999999997E-2</v>
      </c>
      <c r="R5" s="6">
        <v>4.3999999999999997E-2</v>
      </c>
      <c r="S5" s="6">
        <v>3.7999999999999999E-2</v>
      </c>
      <c r="T5" s="6">
        <v>4.9000000000000002E-2</v>
      </c>
      <c r="U5" s="15">
        <v>8.2000000000000003E-2</v>
      </c>
      <c r="V5" s="6">
        <v>0.189</v>
      </c>
      <c r="W5" s="6">
        <v>0.185</v>
      </c>
      <c r="X5" s="6">
        <v>7.4999999999999997E-2</v>
      </c>
      <c r="Y5" s="6">
        <v>0.13700000000000001</v>
      </c>
      <c r="Z5" s="6">
        <v>0.14599999999999999</v>
      </c>
      <c r="AA5" s="6">
        <v>0.251</v>
      </c>
      <c r="AB5" s="6">
        <v>0.127</v>
      </c>
      <c r="AC5" s="6">
        <v>0.13300000000000001</v>
      </c>
      <c r="AD5" s="6">
        <v>0.107</v>
      </c>
      <c r="AE5" s="6">
        <v>8.5000000000000006E-2</v>
      </c>
      <c r="AF5" s="6">
        <v>0.129</v>
      </c>
      <c r="AG5" s="6">
        <v>0.107</v>
      </c>
      <c r="AH5" s="6">
        <v>0.112</v>
      </c>
      <c r="AI5" s="6">
        <v>6.5000000000000002E-2</v>
      </c>
      <c r="AJ5" s="6">
        <v>0.11899999999999999</v>
      </c>
      <c r="AK5" s="6">
        <v>0.188</v>
      </c>
      <c r="AL5" s="6">
        <v>0.13500000000000001</v>
      </c>
      <c r="AM5" s="18">
        <v>7.2999999999999995E-2</v>
      </c>
      <c r="AN5" s="18">
        <v>0.23599999999999999</v>
      </c>
      <c r="AO5" s="18">
        <v>0.21099999999999999</v>
      </c>
      <c r="AP5" s="18">
        <v>0.27</v>
      </c>
      <c r="AQ5" s="18">
        <v>7.2999999999999995E-2</v>
      </c>
      <c r="AR5" s="18">
        <v>6.7000000000000004E-2</v>
      </c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</row>
    <row r="6" spans="1:101" x14ac:dyDescent="0.25">
      <c r="A6" t="s">
        <v>45</v>
      </c>
      <c r="B6" s="6">
        <v>0.56999999999999995</v>
      </c>
      <c r="C6" s="6">
        <v>0.64</v>
      </c>
      <c r="D6" s="6">
        <v>0.77</v>
      </c>
      <c r="E6" s="6">
        <v>1.25</v>
      </c>
      <c r="F6" s="6">
        <v>0.59</v>
      </c>
      <c r="G6" s="6">
        <v>0.91</v>
      </c>
      <c r="H6" s="6">
        <v>0.48</v>
      </c>
      <c r="I6" s="6">
        <v>0.99</v>
      </c>
      <c r="J6" s="6">
        <v>0.95</v>
      </c>
      <c r="K6" s="6">
        <v>0.77</v>
      </c>
      <c r="L6" s="6">
        <v>0.65</v>
      </c>
      <c r="M6" s="6">
        <v>1.04</v>
      </c>
      <c r="N6" s="6">
        <v>4</v>
      </c>
      <c r="O6" s="6">
        <v>0.83</v>
      </c>
      <c r="P6" s="6">
        <v>1.08</v>
      </c>
      <c r="Q6" s="6">
        <v>0.82</v>
      </c>
      <c r="R6" s="6">
        <v>0.67</v>
      </c>
      <c r="S6" s="6">
        <v>0.63</v>
      </c>
      <c r="T6" s="6">
        <v>0.88</v>
      </c>
      <c r="U6" s="15">
        <v>1.68</v>
      </c>
      <c r="V6" s="6">
        <v>3.53</v>
      </c>
      <c r="W6" s="6">
        <v>3.18</v>
      </c>
      <c r="X6" s="6">
        <v>1.54</v>
      </c>
      <c r="Y6" s="6">
        <v>4.7</v>
      </c>
      <c r="Z6" s="6">
        <v>5.2</v>
      </c>
      <c r="AA6" s="6">
        <v>2.46</v>
      </c>
      <c r="AB6" s="6">
        <v>2.94</v>
      </c>
      <c r="AC6" s="6">
        <v>3.3</v>
      </c>
      <c r="AD6" s="6">
        <v>1.99</v>
      </c>
      <c r="AE6" s="6">
        <v>1.4</v>
      </c>
      <c r="AF6" s="6">
        <v>2.12</v>
      </c>
      <c r="AG6" s="6">
        <v>1.92</v>
      </c>
      <c r="AH6" s="6">
        <v>2.67</v>
      </c>
      <c r="AI6" s="6">
        <v>1.44</v>
      </c>
      <c r="AJ6" s="6">
        <v>1.21</v>
      </c>
      <c r="AK6" s="6">
        <v>1.92</v>
      </c>
      <c r="AL6" s="6">
        <v>1.55</v>
      </c>
      <c r="AM6" s="18">
        <v>1.94</v>
      </c>
      <c r="AN6" s="18">
        <v>6.51</v>
      </c>
      <c r="AO6" s="18">
        <v>6.96</v>
      </c>
      <c r="AP6" s="18">
        <v>7.8</v>
      </c>
      <c r="AQ6" s="18">
        <v>0.73</v>
      </c>
      <c r="AR6" s="18">
        <v>3.31</v>
      </c>
    </row>
    <row r="7" spans="1:101" x14ac:dyDescent="0.25">
      <c r="A7" t="s">
        <v>46</v>
      </c>
      <c r="B7" s="6">
        <v>1.79</v>
      </c>
      <c r="C7" s="6">
        <v>1.45</v>
      </c>
      <c r="D7" s="6">
        <v>1.52</v>
      </c>
      <c r="E7" s="6">
        <v>2.21</v>
      </c>
      <c r="F7" s="6">
        <v>1.8</v>
      </c>
      <c r="G7" s="6">
        <v>2.81</v>
      </c>
      <c r="H7" s="6">
        <v>6.22</v>
      </c>
      <c r="I7" s="6">
        <v>1.63</v>
      </c>
      <c r="J7" s="6">
        <v>1.75</v>
      </c>
      <c r="K7" s="6">
        <v>2.93</v>
      </c>
      <c r="L7" s="6">
        <v>1.76</v>
      </c>
      <c r="M7" s="6">
        <v>3.21</v>
      </c>
      <c r="N7" s="6">
        <v>5.86</v>
      </c>
      <c r="O7" s="6">
        <v>0.73</v>
      </c>
      <c r="P7" s="6">
        <v>1.0900000000000001</v>
      </c>
      <c r="Q7" s="6">
        <v>1.96</v>
      </c>
      <c r="R7" s="6">
        <v>2.35</v>
      </c>
      <c r="S7" s="6">
        <v>2.2400000000000002</v>
      </c>
      <c r="T7" s="6">
        <v>2.2799999999999998</v>
      </c>
      <c r="U7" s="15">
        <v>1.68</v>
      </c>
      <c r="V7" s="6">
        <v>1.66</v>
      </c>
      <c r="W7" s="6">
        <v>1.35</v>
      </c>
      <c r="X7" s="6">
        <v>1.54</v>
      </c>
      <c r="Y7" s="6">
        <v>5.08</v>
      </c>
      <c r="Z7" s="6">
        <v>6.08</v>
      </c>
      <c r="AA7" s="6">
        <v>0.17</v>
      </c>
      <c r="AB7" s="6">
        <v>2.38</v>
      </c>
      <c r="AC7" s="6">
        <v>3.22</v>
      </c>
      <c r="AD7" s="6">
        <v>2.06</v>
      </c>
      <c r="AE7" s="6">
        <v>1.65</v>
      </c>
      <c r="AF7" s="6">
        <v>2.0299999999999998</v>
      </c>
      <c r="AG7" s="6">
        <v>1.96</v>
      </c>
      <c r="AH7" s="6">
        <v>0.91</v>
      </c>
      <c r="AI7" s="6">
        <v>1.38</v>
      </c>
      <c r="AJ7" s="6">
        <v>1.1499999999999999</v>
      </c>
      <c r="AK7" s="6">
        <v>2.61</v>
      </c>
      <c r="AL7" s="6">
        <v>1.86</v>
      </c>
      <c r="AM7" s="18">
        <v>1.1299999999999999</v>
      </c>
      <c r="AN7" s="18">
        <v>10.130000000000001</v>
      </c>
      <c r="AO7" s="18">
        <v>8.84</v>
      </c>
      <c r="AP7" s="18">
        <v>8.85</v>
      </c>
      <c r="AQ7" s="18">
        <v>0.68</v>
      </c>
      <c r="AR7" s="18">
        <v>1.1000000000000001</v>
      </c>
    </row>
    <row r="8" spans="1:101" x14ac:dyDescent="0.25">
      <c r="A8" t="s">
        <v>47</v>
      </c>
      <c r="B8" s="6">
        <v>4.28</v>
      </c>
      <c r="C8" s="6">
        <v>3.81</v>
      </c>
      <c r="D8" s="6">
        <v>4.51</v>
      </c>
      <c r="E8" s="6">
        <v>3.83</v>
      </c>
      <c r="F8" s="6">
        <v>3.63</v>
      </c>
      <c r="G8" s="6">
        <v>3.66</v>
      </c>
      <c r="H8" s="6">
        <v>4.21</v>
      </c>
      <c r="I8" s="6">
        <v>4.29</v>
      </c>
      <c r="J8" s="6">
        <v>4.3</v>
      </c>
      <c r="K8" s="6">
        <v>4.41</v>
      </c>
      <c r="L8" s="6">
        <v>3.19</v>
      </c>
      <c r="M8" s="6">
        <v>4.1100000000000003</v>
      </c>
      <c r="N8" s="6">
        <v>3.04</v>
      </c>
      <c r="O8" s="6">
        <v>4.03</v>
      </c>
      <c r="P8" s="6">
        <v>2.11</v>
      </c>
      <c r="Q8" s="6">
        <v>3.96</v>
      </c>
      <c r="R8" s="6">
        <v>3.85</v>
      </c>
      <c r="S8" s="6">
        <v>3.57</v>
      </c>
      <c r="T8" s="6">
        <v>4.13</v>
      </c>
      <c r="U8" s="15">
        <v>4.4400000000000004</v>
      </c>
      <c r="V8" s="6">
        <v>2.8</v>
      </c>
      <c r="W8" s="6">
        <v>2.98</v>
      </c>
      <c r="X8" s="6">
        <v>2.88</v>
      </c>
      <c r="Y8" s="6">
        <v>0.96</v>
      </c>
      <c r="Z8" s="6">
        <v>0.84</v>
      </c>
      <c r="AA8" s="6">
        <v>0.28000000000000003</v>
      </c>
      <c r="AB8" s="6">
        <v>2.82</v>
      </c>
      <c r="AC8" s="6">
        <v>4.0999999999999996</v>
      </c>
      <c r="AD8" s="6">
        <v>3.59</v>
      </c>
      <c r="AE8" s="6">
        <v>3.07</v>
      </c>
      <c r="AF8" s="6">
        <v>3.8</v>
      </c>
      <c r="AG8" s="6">
        <v>3.42</v>
      </c>
      <c r="AH8" s="6">
        <v>1.22</v>
      </c>
      <c r="AI8" s="6">
        <v>2.56</v>
      </c>
      <c r="AJ8" s="6">
        <v>2.2000000000000002</v>
      </c>
      <c r="AK8" s="6">
        <v>3.19</v>
      </c>
      <c r="AL8" s="6">
        <v>2.4900000000000002</v>
      </c>
      <c r="AM8" s="18">
        <v>2.75</v>
      </c>
      <c r="AN8" s="18">
        <v>2.2599999999999998</v>
      </c>
      <c r="AO8" s="18">
        <v>2.25</v>
      </c>
      <c r="AP8" s="18">
        <v>2.02</v>
      </c>
      <c r="AQ8" s="18">
        <v>1.44</v>
      </c>
      <c r="AR8" s="18">
        <v>3.77</v>
      </c>
    </row>
    <row r="9" spans="1:101" x14ac:dyDescent="0.25">
      <c r="A9" t="s">
        <v>48</v>
      </c>
      <c r="B9" s="6">
        <v>3.19</v>
      </c>
      <c r="C9" s="6">
        <v>2.85</v>
      </c>
      <c r="D9" s="6">
        <v>2.57</v>
      </c>
      <c r="E9" s="6">
        <v>2.62</v>
      </c>
      <c r="F9" s="6">
        <v>2.68</v>
      </c>
      <c r="G9" s="6">
        <v>2.37</v>
      </c>
      <c r="H9" s="6">
        <v>1.99</v>
      </c>
      <c r="I9" s="6">
        <v>2.38</v>
      </c>
      <c r="J9" s="6">
        <v>2.52</v>
      </c>
      <c r="K9" s="6">
        <v>1.83</v>
      </c>
      <c r="L9" s="6">
        <v>4.2699999999999996</v>
      </c>
      <c r="M9" s="6">
        <v>1.54</v>
      </c>
      <c r="N9" s="6">
        <v>1.69</v>
      </c>
      <c r="O9" s="6">
        <v>3.16</v>
      </c>
      <c r="P9" s="6">
        <v>1.58</v>
      </c>
      <c r="Q9" s="6">
        <v>2.73</v>
      </c>
      <c r="R9" s="6">
        <v>3.75</v>
      </c>
      <c r="S9" s="6">
        <v>3.18</v>
      </c>
      <c r="T9" s="6">
        <v>2.93</v>
      </c>
      <c r="U9" s="15">
        <v>3.72</v>
      </c>
      <c r="V9" s="6">
        <v>5.26</v>
      </c>
      <c r="W9" s="6">
        <v>5.76</v>
      </c>
      <c r="X9" s="6">
        <v>3.23</v>
      </c>
      <c r="Y9" s="6">
        <v>3.48</v>
      </c>
      <c r="Z9" s="6">
        <v>3.39</v>
      </c>
      <c r="AA9" s="6">
        <v>3.86</v>
      </c>
      <c r="AB9" s="6">
        <v>3.99</v>
      </c>
      <c r="AC9" s="6">
        <v>4.24</v>
      </c>
      <c r="AD9" s="6">
        <v>2.69</v>
      </c>
      <c r="AE9" s="6">
        <v>1.86</v>
      </c>
      <c r="AF9" s="6">
        <v>3.21</v>
      </c>
      <c r="AG9" s="6">
        <v>3.02</v>
      </c>
      <c r="AH9" s="6">
        <v>2.57</v>
      </c>
      <c r="AI9" s="6">
        <v>1.94</v>
      </c>
      <c r="AJ9" s="6">
        <v>5.78</v>
      </c>
      <c r="AK9" s="6">
        <v>5.2</v>
      </c>
      <c r="AL9" s="6">
        <v>4.97</v>
      </c>
      <c r="AM9" s="18">
        <v>4.5199999999999996</v>
      </c>
      <c r="AN9" s="18">
        <v>0.49</v>
      </c>
      <c r="AO9" s="18">
        <v>0.55000000000000004</v>
      </c>
      <c r="AP9" s="18">
        <v>0.56000000000000005</v>
      </c>
      <c r="AQ9" s="18">
        <v>1.8</v>
      </c>
      <c r="AR9" s="18">
        <v>1.1399999999999999</v>
      </c>
    </row>
    <row r="10" spans="1:101" x14ac:dyDescent="0.25">
      <c r="A10" t="s">
        <v>49</v>
      </c>
      <c r="B10" s="6">
        <v>0.376</v>
      </c>
      <c r="C10" s="6">
        <v>0.34899999999999998</v>
      </c>
      <c r="D10" s="6">
        <v>0.30599999999999999</v>
      </c>
      <c r="E10" s="6">
        <v>0.56200000000000006</v>
      </c>
      <c r="F10" s="6">
        <v>0.3</v>
      </c>
      <c r="G10" s="6">
        <v>0.48</v>
      </c>
      <c r="H10" s="6">
        <v>0.30399999999999999</v>
      </c>
      <c r="I10" s="6">
        <v>0.39900000000000002</v>
      </c>
      <c r="J10" s="6">
        <v>0.35199999999999998</v>
      </c>
      <c r="K10" s="6">
        <v>0.32300000000000001</v>
      </c>
      <c r="L10" s="6">
        <v>0.29699999999999999</v>
      </c>
      <c r="M10" s="6">
        <v>0.53600000000000003</v>
      </c>
      <c r="N10" s="6">
        <v>0.78900000000000003</v>
      </c>
      <c r="O10" s="6">
        <v>0.39100000000000001</v>
      </c>
      <c r="P10" s="6">
        <v>0.503</v>
      </c>
      <c r="Q10" s="6">
        <v>0.33600000000000002</v>
      </c>
      <c r="R10" s="6">
        <v>0.32</v>
      </c>
      <c r="S10" s="6">
        <v>0.33600000000000002</v>
      </c>
      <c r="T10" s="6">
        <v>0.45800000000000002</v>
      </c>
      <c r="U10" s="15">
        <v>0.80900000000000005</v>
      </c>
      <c r="V10" s="6">
        <v>1.472</v>
      </c>
      <c r="W10" s="6">
        <v>1.294</v>
      </c>
      <c r="X10" s="6">
        <v>0.78100000000000003</v>
      </c>
      <c r="Y10" s="6">
        <v>0.82899999999999996</v>
      </c>
      <c r="Z10" s="6">
        <v>0.92600000000000005</v>
      </c>
      <c r="AA10" s="6">
        <v>1.179</v>
      </c>
      <c r="AB10" s="6">
        <v>1.2949999999999999</v>
      </c>
      <c r="AC10" s="6">
        <v>1.6220000000000001</v>
      </c>
      <c r="AD10" s="6">
        <v>1.012</v>
      </c>
      <c r="AE10" s="6">
        <v>0.66800000000000004</v>
      </c>
      <c r="AF10" s="6">
        <v>0.95699999999999996</v>
      </c>
      <c r="AG10" s="6">
        <v>0.87</v>
      </c>
      <c r="AH10" s="6">
        <v>1.0269999999999999</v>
      </c>
      <c r="AI10" s="6">
        <v>0.60899999999999999</v>
      </c>
      <c r="AJ10" s="6">
        <v>0.70599999999999996</v>
      </c>
      <c r="AK10" s="6">
        <v>1.1240000000000001</v>
      </c>
      <c r="AL10" s="6">
        <v>0.89600000000000002</v>
      </c>
      <c r="AM10" s="18">
        <v>1.004</v>
      </c>
      <c r="AN10" s="18">
        <v>1.978</v>
      </c>
      <c r="AO10" s="18">
        <v>1.8140000000000001</v>
      </c>
      <c r="AP10" s="18">
        <v>1.905</v>
      </c>
      <c r="AQ10" s="18">
        <v>0.443</v>
      </c>
      <c r="AR10" s="18">
        <v>0.39700000000000002</v>
      </c>
    </row>
    <row r="11" spans="1:101" x14ac:dyDescent="0.25">
      <c r="A11" t="s">
        <v>50</v>
      </c>
      <c r="B11" s="6">
        <v>0.15</v>
      </c>
      <c r="C11" s="6">
        <v>0.14000000000000001</v>
      </c>
      <c r="D11" s="6">
        <v>0.13</v>
      </c>
      <c r="E11" s="6">
        <v>0.19</v>
      </c>
      <c r="F11" s="6">
        <v>0.05</v>
      </c>
      <c r="G11" s="6">
        <v>0.13</v>
      </c>
      <c r="H11" s="6">
        <v>0.13</v>
      </c>
      <c r="I11" s="6">
        <v>0.15</v>
      </c>
      <c r="J11" s="6">
        <v>0.13</v>
      </c>
      <c r="K11" s="6">
        <v>0.12</v>
      </c>
      <c r="L11" s="6">
        <v>0.08</v>
      </c>
      <c r="M11" s="6">
        <v>0.11</v>
      </c>
      <c r="N11" s="6">
        <v>0.36</v>
      </c>
      <c r="O11" s="6">
        <v>0.12</v>
      </c>
      <c r="P11" s="6">
        <v>0.04</v>
      </c>
      <c r="Q11" s="6">
        <v>0.13</v>
      </c>
      <c r="R11" s="6">
        <v>0.12</v>
      </c>
      <c r="S11" s="6">
        <v>0.14000000000000001</v>
      </c>
      <c r="T11" s="6">
        <v>0.16</v>
      </c>
      <c r="U11" s="15">
        <v>0.14000000000000001</v>
      </c>
      <c r="V11" s="6">
        <v>0.21</v>
      </c>
      <c r="W11" s="6">
        <v>0.17</v>
      </c>
      <c r="X11" s="6">
        <v>7.0000000000000007E-2</v>
      </c>
      <c r="Y11" s="6">
        <v>0.37</v>
      </c>
      <c r="Z11" s="6">
        <v>0.35</v>
      </c>
      <c r="AA11" s="6">
        <v>0.08</v>
      </c>
      <c r="AB11" s="6">
        <v>0.03</v>
      </c>
      <c r="AC11" s="6">
        <v>0.02</v>
      </c>
      <c r="AD11" s="6">
        <v>0.2</v>
      </c>
      <c r="AE11" s="6">
        <v>7.0000000000000007E-2</v>
      </c>
      <c r="AF11" s="6">
        <v>0.08</v>
      </c>
      <c r="AG11" s="6">
        <v>0.14000000000000001</v>
      </c>
      <c r="AH11" s="6">
        <v>0.03</v>
      </c>
      <c r="AI11" s="6">
        <v>0.03</v>
      </c>
      <c r="AJ11" s="6">
        <v>0.17</v>
      </c>
      <c r="AK11" s="6">
        <v>0.5</v>
      </c>
      <c r="AL11" s="6">
        <v>0.31</v>
      </c>
      <c r="AM11" s="18">
        <v>0.1</v>
      </c>
      <c r="AN11" s="18">
        <v>0.12</v>
      </c>
      <c r="AO11" s="18">
        <v>0.17</v>
      </c>
      <c r="AP11" s="18">
        <v>0.14000000000000001</v>
      </c>
      <c r="AQ11" s="18">
        <v>0.05</v>
      </c>
      <c r="AR11" s="18">
        <v>0.04</v>
      </c>
    </row>
    <row r="12" spans="1:101" x14ac:dyDescent="0.25">
      <c r="A12" t="s">
        <v>51</v>
      </c>
      <c r="B12" s="6">
        <v>1.66</v>
      </c>
      <c r="C12" s="6">
        <v>1.88</v>
      </c>
      <c r="D12" s="6">
        <v>1.52</v>
      </c>
      <c r="E12" s="6">
        <v>1.84</v>
      </c>
      <c r="F12" s="6">
        <v>1.02</v>
      </c>
      <c r="G12" s="6">
        <v>0.69</v>
      </c>
      <c r="H12" s="6">
        <v>1.24</v>
      </c>
      <c r="I12" s="6">
        <v>1.59</v>
      </c>
      <c r="J12" s="6">
        <v>1.52</v>
      </c>
      <c r="K12" s="6">
        <v>0.53</v>
      </c>
      <c r="L12" s="6">
        <v>1.1299999999999999</v>
      </c>
      <c r="M12" s="6">
        <v>0.69</v>
      </c>
      <c r="N12" s="6">
        <v>2.09</v>
      </c>
      <c r="O12" s="6">
        <v>1.32</v>
      </c>
      <c r="P12" s="6">
        <v>0.39</v>
      </c>
      <c r="Q12" s="6">
        <v>0.85</v>
      </c>
      <c r="R12" s="6">
        <v>0.64</v>
      </c>
      <c r="S12" s="6">
        <v>0.76</v>
      </c>
      <c r="T12" s="6">
        <v>1.46</v>
      </c>
      <c r="U12" s="15">
        <v>1.0900000000000001</v>
      </c>
      <c r="V12" s="6">
        <v>3.24</v>
      </c>
      <c r="W12" s="6">
        <v>3</v>
      </c>
      <c r="X12" s="6">
        <v>0.65</v>
      </c>
      <c r="Y12" s="6">
        <v>2.4700000000000002</v>
      </c>
      <c r="Z12" s="6">
        <v>2.35</v>
      </c>
      <c r="AA12" s="6">
        <v>2.69</v>
      </c>
      <c r="AB12" s="6">
        <v>2.65</v>
      </c>
      <c r="AC12" s="6">
        <v>2.08</v>
      </c>
      <c r="AD12" s="6">
        <v>1.1399999999999999</v>
      </c>
      <c r="AE12" s="6">
        <v>0.7</v>
      </c>
      <c r="AF12" s="6">
        <v>0.96</v>
      </c>
      <c r="AG12" s="6">
        <v>0.7</v>
      </c>
      <c r="AH12" s="6">
        <v>1.61</v>
      </c>
      <c r="AI12" s="6">
        <v>0.67</v>
      </c>
      <c r="AJ12" s="6">
        <v>0.59</v>
      </c>
      <c r="AK12" s="6">
        <v>0.75</v>
      </c>
      <c r="AL12" s="6">
        <v>0.66</v>
      </c>
      <c r="AM12" s="18">
        <v>2.42</v>
      </c>
      <c r="AN12" s="18">
        <v>0.67</v>
      </c>
      <c r="AO12" s="18">
        <v>1.05</v>
      </c>
      <c r="AP12" s="18">
        <v>1.23</v>
      </c>
      <c r="AQ12" s="18">
        <v>0.72</v>
      </c>
      <c r="AR12" s="18">
        <v>2.5099999999999998</v>
      </c>
    </row>
    <row r="13" spans="1:101" x14ac:dyDescent="0.25">
      <c r="A13" t="s">
        <v>52</v>
      </c>
      <c r="B13" s="6">
        <v>98.26</v>
      </c>
      <c r="C13" s="6">
        <v>98.34</v>
      </c>
      <c r="D13" s="6">
        <v>98.21</v>
      </c>
      <c r="E13" s="6">
        <v>98.62</v>
      </c>
      <c r="F13" s="6">
        <v>98.27</v>
      </c>
      <c r="G13" s="6">
        <v>98.6</v>
      </c>
      <c r="H13" s="6">
        <v>99.58</v>
      </c>
      <c r="I13" s="6">
        <v>98.87</v>
      </c>
      <c r="J13" s="6">
        <v>100.5</v>
      </c>
      <c r="K13" s="6">
        <v>99.69</v>
      </c>
      <c r="L13" s="6">
        <v>99.57</v>
      </c>
      <c r="M13" s="6">
        <v>99.78</v>
      </c>
      <c r="N13" s="6">
        <v>99.63</v>
      </c>
      <c r="O13" s="6">
        <v>99.72</v>
      </c>
      <c r="P13" s="6">
        <v>98.94</v>
      </c>
      <c r="Q13" s="6">
        <v>99.17</v>
      </c>
      <c r="R13" s="6">
        <v>99.67</v>
      </c>
      <c r="S13" s="6">
        <v>99.3</v>
      </c>
      <c r="T13" s="6">
        <v>100.5</v>
      </c>
      <c r="U13" s="15">
        <v>98.49</v>
      </c>
      <c r="V13" s="6">
        <v>100.1</v>
      </c>
      <c r="W13" s="6">
        <v>99.75</v>
      </c>
      <c r="X13" s="6">
        <v>98.5</v>
      </c>
      <c r="Y13" s="6">
        <v>100.6</v>
      </c>
      <c r="Z13" s="6">
        <v>100.5</v>
      </c>
      <c r="AA13" s="6">
        <v>100.6</v>
      </c>
      <c r="AB13" s="6">
        <v>99.68</v>
      </c>
      <c r="AC13" s="6">
        <v>100.6</v>
      </c>
      <c r="AD13" s="6">
        <v>100.6</v>
      </c>
      <c r="AE13" s="6">
        <v>100</v>
      </c>
      <c r="AF13" s="6">
        <v>100.3</v>
      </c>
      <c r="AG13" s="6">
        <v>99.03</v>
      </c>
      <c r="AH13" s="6">
        <v>100.5</v>
      </c>
      <c r="AI13" s="6">
        <v>98.54</v>
      </c>
      <c r="AJ13" s="6">
        <v>100.4</v>
      </c>
      <c r="AK13" s="6">
        <v>99.64</v>
      </c>
      <c r="AL13" s="6">
        <v>98.35</v>
      </c>
      <c r="AM13" s="18">
        <v>100.6</v>
      </c>
      <c r="AN13" s="18">
        <v>100</v>
      </c>
      <c r="AO13" s="18">
        <v>99.32</v>
      </c>
      <c r="AP13" s="18">
        <v>100.6</v>
      </c>
      <c r="AQ13" s="18">
        <v>100.5</v>
      </c>
      <c r="AR13" s="18">
        <v>98.64</v>
      </c>
    </row>
    <row r="14" spans="1:101" x14ac:dyDescent="0.25">
      <c r="A14" t="s">
        <v>53</v>
      </c>
      <c r="B14">
        <v>5</v>
      </c>
      <c r="C14">
        <v>4</v>
      </c>
      <c r="D14">
        <v>4</v>
      </c>
      <c r="E14">
        <v>7</v>
      </c>
      <c r="F14">
        <v>4</v>
      </c>
      <c r="G14">
        <v>6</v>
      </c>
      <c r="H14">
        <v>4</v>
      </c>
      <c r="I14">
        <v>5</v>
      </c>
      <c r="J14">
        <v>5</v>
      </c>
      <c r="K14">
        <v>5</v>
      </c>
      <c r="L14">
        <v>5</v>
      </c>
      <c r="M14">
        <v>7</v>
      </c>
      <c r="N14">
        <v>19</v>
      </c>
      <c r="O14">
        <v>5</v>
      </c>
      <c r="P14">
        <v>8</v>
      </c>
      <c r="Q14">
        <v>4</v>
      </c>
      <c r="R14">
        <v>5</v>
      </c>
      <c r="S14">
        <v>5</v>
      </c>
      <c r="T14">
        <v>6</v>
      </c>
      <c r="U14" s="15">
        <v>14</v>
      </c>
      <c r="V14">
        <v>25</v>
      </c>
      <c r="W14">
        <v>23</v>
      </c>
      <c r="X14">
        <v>12</v>
      </c>
      <c r="Y14">
        <v>20</v>
      </c>
      <c r="Z14">
        <v>21</v>
      </c>
      <c r="AA14">
        <v>25</v>
      </c>
      <c r="AB14">
        <v>20</v>
      </c>
      <c r="AC14">
        <v>21</v>
      </c>
      <c r="AD14">
        <v>14</v>
      </c>
      <c r="AE14">
        <v>10</v>
      </c>
      <c r="AF14">
        <v>17</v>
      </c>
      <c r="AG14">
        <v>18</v>
      </c>
      <c r="AH14">
        <v>15</v>
      </c>
      <c r="AI14">
        <v>9</v>
      </c>
      <c r="AJ14">
        <v>13</v>
      </c>
      <c r="AK14">
        <v>20</v>
      </c>
      <c r="AL14">
        <v>16</v>
      </c>
      <c r="AM14" s="15">
        <v>19</v>
      </c>
      <c r="AN14" s="15">
        <v>47</v>
      </c>
      <c r="AO14" s="15">
        <v>47</v>
      </c>
      <c r="AP14" s="15">
        <v>48</v>
      </c>
      <c r="AQ14" s="15">
        <v>5</v>
      </c>
      <c r="AR14" s="15">
        <v>18</v>
      </c>
    </row>
    <row r="15" spans="1:101" x14ac:dyDescent="0.25">
      <c r="A15" t="s">
        <v>54</v>
      </c>
      <c r="B15">
        <v>2</v>
      </c>
      <c r="C15">
        <v>1</v>
      </c>
      <c r="D15">
        <v>1</v>
      </c>
      <c r="E15">
        <v>2</v>
      </c>
      <c r="F15">
        <v>2</v>
      </c>
      <c r="G15">
        <v>2</v>
      </c>
      <c r="H15">
        <v>2</v>
      </c>
      <c r="I15">
        <v>2</v>
      </c>
      <c r="J15">
        <v>2</v>
      </c>
      <c r="K15">
        <v>1</v>
      </c>
      <c r="L15">
        <v>2</v>
      </c>
      <c r="M15">
        <v>3</v>
      </c>
      <c r="N15">
        <v>2</v>
      </c>
      <c r="O15">
        <v>2</v>
      </c>
      <c r="P15">
        <v>1</v>
      </c>
      <c r="Q15">
        <v>2</v>
      </c>
      <c r="R15">
        <v>1</v>
      </c>
      <c r="S15">
        <v>1</v>
      </c>
      <c r="T15">
        <v>2</v>
      </c>
      <c r="U15" s="15">
        <v>1</v>
      </c>
      <c r="V15">
        <v>2</v>
      </c>
      <c r="W15">
        <v>3</v>
      </c>
      <c r="X15">
        <v>2</v>
      </c>
      <c r="Y15">
        <v>2</v>
      </c>
      <c r="Z15">
        <v>2</v>
      </c>
      <c r="AA15">
        <v>2</v>
      </c>
      <c r="AB15">
        <v>2</v>
      </c>
      <c r="AC15">
        <v>3</v>
      </c>
      <c r="AD15">
        <v>2</v>
      </c>
      <c r="AE15">
        <v>2</v>
      </c>
      <c r="AF15">
        <v>2</v>
      </c>
      <c r="AG15">
        <v>2</v>
      </c>
      <c r="AH15" t="s">
        <v>55</v>
      </c>
      <c r="AI15">
        <v>2</v>
      </c>
      <c r="AJ15">
        <v>1</v>
      </c>
      <c r="AK15">
        <v>2</v>
      </c>
      <c r="AL15">
        <v>1</v>
      </c>
      <c r="AM15" s="15">
        <v>4</v>
      </c>
      <c r="AN15" s="15" t="s">
        <v>55</v>
      </c>
      <c r="AO15" s="15" t="s">
        <v>55</v>
      </c>
      <c r="AP15" s="15" t="s">
        <v>55</v>
      </c>
      <c r="AQ15" s="15">
        <v>2</v>
      </c>
      <c r="AR15" s="15">
        <v>2</v>
      </c>
    </row>
    <row r="16" spans="1:101" x14ac:dyDescent="0.25">
      <c r="A16" t="s">
        <v>56</v>
      </c>
      <c r="B16">
        <v>36</v>
      </c>
      <c r="C16">
        <v>34</v>
      </c>
      <c r="D16">
        <v>30</v>
      </c>
      <c r="E16">
        <v>56</v>
      </c>
      <c r="F16">
        <v>31</v>
      </c>
      <c r="G16">
        <v>49</v>
      </c>
      <c r="H16">
        <v>47</v>
      </c>
      <c r="I16">
        <v>40</v>
      </c>
      <c r="J16">
        <v>38</v>
      </c>
      <c r="K16">
        <v>35</v>
      </c>
      <c r="L16">
        <v>32</v>
      </c>
      <c r="M16">
        <v>56</v>
      </c>
      <c r="N16">
        <v>154</v>
      </c>
      <c r="O16">
        <v>38</v>
      </c>
      <c r="P16">
        <v>67</v>
      </c>
      <c r="Q16">
        <v>34</v>
      </c>
      <c r="R16">
        <v>34</v>
      </c>
      <c r="S16">
        <v>34</v>
      </c>
      <c r="T16">
        <v>49</v>
      </c>
      <c r="U16" s="15">
        <v>78</v>
      </c>
      <c r="V16">
        <v>245</v>
      </c>
      <c r="W16">
        <v>225</v>
      </c>
      <c r="X16">
        <v>90</v>
      </c>
      <c r="Y16">
        <v>180</v>
      </c>
      <c r="Z16">
        <v>190</v>
      </c>
      <c r="AA16">
        <v>161</v>
      </c>
      <c r="AB16">
        <v>167</v>
      </c>
      <c r="AC16">
        <v>204</v>
      </c>
      <c r="AD16">
        <v>151</v>
      </c>
      <c r="AE16">
        <v>85</v>
      </c>
      <c r="AF16">
        <v>129</v>
      </c>
      <c r="AG16">
        <v>127</v>
      </c>
      <c r="AH16">
        <v>140</v>
      </c>
      <c r="AI16">
        <v>78</v>
      </c>
      <c r="AJ16">
        <v>55</v>
      </c>
      <c r="AK16">
        <v>91</v>
      </c>
      <c r="AL16">
        <v>73</v>
      </c>
      <c r="AM16" s="15">
        <v>111</v>
      </c>
      <c r="AN16" s="15">
        <v>403</v>
      </c>
      <c r="AO16" s="15">
        <v>406</v>
      </c>
      <c r="AP16" s="15">
        <v>374</v>
      </c>
      <c r="AQ16" s="15">
        <v>30</v>
      </c>
      <c r="AR16" s="15">
        <v>110</v>
      </c>
    </row>
    <row r="17" spans="1:44" x14ac:dyDescent="0.25">
      <c r="A17" t="s">
        <v>57</v>
      </c>
      <c r="B17">
        <v>1066</v>
      </c>
      <c r="C17">
        <v>892</v>
      </c>
      <c r="D17">
        <v>1662</v>
      </c>
      <c r="E17">
        <v>1244</v>
      </c>
      <c r="F17">
        <v>1256</v>
      </c>
      <c r="G17">
        <v>1008</v>
      </c>
      <c r="H17">
        <v>667</v>
      </c>
      <c r="I17">
        <v>957</v>
      </c>
      <c r="J17">
        <v>1075</v>
      </c>
      <c r="K17">
        <v>907</v>
      </c>
      <c r="L17">
        <v>1651</v>
      </c>
      <c r="M17">
        <v>300</v>
      </c>
      <c r="N17">
        <v>942</v>
      </c>
      <c r="O17">
        <v>1112</v>
      </c>
      <c r="P17">
        <v>285</v>
      </c>
      <c r="Q17">
        <v>1311</v>
      </c>
      <c r="R17">
        <v>2187</v>
      </c>
      <c r="S17">
        <v>1297</v>
      </c>
      <c r="T17">
        <v>1231</v>
      </c>
      <c r="U17" s="15">
        <v>1587</v>
      </c>
      <c r="V17">
        <v>1918</v>
      </c>
      <c r="W17">
        <v>1100</v>
      </c>
      <c r="X17">
        <v>1151</v>
      </c>
      <c r="Y17">
        <v>1393</v>
      </c>
      <c r="Z17">
        <v>1685</v>
      </c>
      <c r="AA17">
        <v>566</v>
      </c>
      <c r="AB17">
        <v>1091</v>
      </c>
      <c r="AC17">
        <v>1052</v>
      </c>
      <c r="AD17">
        <v>505</v>
      </c>
      <c r="AE17">
        <v>350</v>
      </c>
      <c r="AF17">
        <v>420</v>
      </c>
      <c r="AG17">
        <v>441</v>
      </c>
      <c r="AH17">
        <v>636</v>
      </c>
      <c r="AI17">
        <v>515</v>
      </c>
      <c r="AJ17">
        <v>669</v>
      </c>
      <c r="AK17">
        <v>540</v>
      </c>
      <c r="AL17">
        <v>542</v>
      </c>
      <c r="AM17" s="15">
        <v>993</v>
      </c>
      <c r="AN17" s="15">
        <v>103</v>
      </c>
      <c r="AO17" s="15">
        <v>132</v>
      </c>
      <c r="AP17" s="15">
        <v>66</v>
      </c>
      <c r="AQ17" s="15">
        <v>434</v>
      </c>
      <c r="AR17" s="15">
        <v>168</v>
      </c>
    </row>
    <row r="18" spans="1:44" x14ac:dyDescent="0.25">
      <c r="A18" t="s">
        <v>58</v>
      </c>
      <c r="B18">
        <v>501</v>
      </c>
      <c r="C18">
        <v>420</v>
      </c>
      <c r="D18">
        <v>572</v>
      </c>
      <c r="E18">
        <v>497</v>
      </c>
      <c r="F18">
        <v>498</v>
      </c>
      <c r="G18">
        <v>476</v>
      </c>
      <c r="H18">
        <v>1635</v>
      </c>
      <c r="I18">
        <v>477</v>
      </c>
      <c r="J18">
        <v>500</v>
      </c>
      <c r="K18">
        <v>658</v>
      </c>
      <c r="L18">
        <v>503</v>
      </c>
      <c r="M18">
        <v>560</v>
      </c>
      <c r="N18">
        <v>1271</v>
      </c>
      <c r="O18">
        <v>333</v>
      </c>
      <c r="P18">
        <v>200</v>
      </c>
      <c r="Q18">
        <v>576</v>
      </c>
      <c r="R18">
        <v>591</v>
      </c>
      <c r="S18">
        <v>486</v>
      </c>
      <c r="T18">
        <v>571</v>
      </c>
      <c r="U18" s="15">
        <v>404</v>
      </c>
      <c r="V18">
        <v>340</v>
      </c>
      <c r="W18">
        <v>337</v>
      </c>
      <c r="X18">
        <v>314</v>
      </c>
      <c r="Y18">
        <v>764</v>
      </c>
      <c r="Z18">
        <v>1015</v>
      </c>
      <c r="AA18">
        <v>46</v>
      </c>
      <c r="AB18">
        <v>552</v>
      </c>
      <c r="AC18">
        <v>638</v>
      </c>
      <c r="AD18">
        <v>372</v>
      </c>
      <c r="AE18">
        <v>331</v>
      </c>
      <c r="AF18">
        <v>265</v>
      </c>
      <c r="AG18">
        <v>259</v>
      </c>
      <c r="AH18">
        <v>163</v>
      </c>
      <c r="AI18">
        <v>322</v>
      </c>
      <c r="AJ18">
        <v>106</v>
      </c>
      <c r="AK18">
        <v>117</v>
      </c>
      <c r="AL18">
        <v>100</v>
      </c>
      <c r="AM18" s="15">
        <v>330</v>
      </c>
      <c r="AN18" s="15">
        <v>125</v>
      </c>
      <c r="AO18" s="15">
        <v>147</v>
      </c>
      <c r="AP18" s="15">
        <v>138</v>
      </c>
      <c r="AQ18" s="15">
        <v>129</v>
      </c>
      <c r="AR18" s="15">
        <v>157</v>
      </c>
    </row>
    <row r="19" spans="1:44" x14ac:dyDescent="0.25">
      <c r="A19" t="s">
        <v>59</v>
      </c>
      <c r="B19">
        <v>10</v>
      </c>
      <c r="C19">
        <v>11</v>
      </c>
      <c r="D19">
        <v>10</v>
      </c>
      <c r="E19">
        <v>13</v>
      </c>
      <c r="F19">
        <v>6</v>
      </c>
      <c r="G19">
        <v>14</v>
      </c>
      <c r="H19">
        <v>16</v>
      </c>
      <c r="I19">
        <v>12</v>
      </c>
      <c r="J19">
        <v>13</v>
      </c>
      <c r="K19">
        <v>8</v>
      </c>
      <c r="L19">
        <v>6</v>
      </c>
      <c r="M19">
        <v>9</v>
      </c>
      <c r="N19">
        <v>22</v>
      </c>
      <c r="O19">
        <v>6</v>
      </c>
      <c r="P19">
        <v>54</v>
      </c>
      <c r="Q19">
        <v>15</v>
      </c>
      <c r="R19">
        <v>7</v>
      </c>
      <c r="S19">
        <v>7</v>
      </c>
      <c r="T19">
        <v>12</v>
      </c>
      <c r="U19" s="15">
        <v>56</v>
      </c>
      <c r="V19">
        <v>53</v>
      </c>
      <c r="W19">
        <v>39</v>
      </c>
      <c r="X19">
        <v>6</v>
      </c>
      <c r="Y19">
        <v>18</v>
      </c>
      <c r="Z19">
        <v>23</v>
      </c>
      <c r="AA19">
        <v>30</v>
      </c>
      <c r="AB19">
        <v>6</v>
      </c>
      <c r="AC19">
        <v>6</v>
      </c>
      <c r="AD19">
        <v>13</v>
      </c>
      <c r="AE19">
        <v>6</v>
      </c>
      <c r="AF19">
        <v>17</v>
      </c>
      <c r="AG19">
        <v>32</v>
      </c>
      <c r="AH19">
        <v>3</v>
      </c>
      <c r="AI19">
        <v>2</v>
      </c>
      <c r="AJ19">
        <v>134</v>
      </c>
      <c r="AK19">
        <v>46</v>
      </c>
      <c r="AL19">
        <v>91</v>
      </c>
      <c r="AM19" s="15">
        <v>30</v>
      </c>
      <c r="AN19" s="15">
        <v>37</v>
      </c>
      <c r="AO19" s="15">
        <v>36</v>
      </c>
      <c r="AP19" s="15">
        <v>40</v>
      </c>
      <c r="AQ19" s="15">
        <v>21</v>
      </c>
      <c r="AR19" s="15">
        <v>6</v>
      </c>
    </row>
    <row r="20" spans="1:44" x14ac:dyDescent="0.25">
      <c r="A20" t="s">
        <v>41</v>
      </c>
      <c r="B20">
        <v>159</v>
      </c>
      <c r="C20">
        <v>142</v>
      </c>
      <c r="D20">
        <v>141</v>
      </c>
      <c r="E20">
        <v>207</v>
      </c>
      <c r="F20">
        <v>120</v>
      </c>
      <c r="G20">
        <v>156</v>
      </c>
      <c r="H20">
        <v>132</v>
      </c>
      <c r="I20">
        <v>162</v>
      </c>
      <c r="J20">
        <v>155</v>
      </c>
      <c r="K20">
        <v>148</v>
      </c>
      <c r="L20">
        <v>106</v>
      </c>
      <c r="M20">
        <v>180</v>
      </c>
      <c r="N20">
        <v>114</v>
      </c>
      <c r="O20">
        <v>131</v>
      </c>
      <c r="P20">
        <v>124</v>
      </c>
      <c r="Q20">
        <v>127</v>
      </c>
      <c r="R20">
        <v>120</v>
      </c>
      <c r="S20">
        <v>125</v>
      </c>
      <c r="T20">
        <v>188</v>
      </c>
      <c r="U20" s="15">
        <v>280</v>
      </c>
      <c r="V20">
        <v>198</v>
      </c>
      <c r="W20">
        <v>210</v>
      </c>
      <c r="X20">
        <v>155</v>
      </c>
      <c r="Y20">
        <v>143</v>
      </c>
      <c r="Z20">
        <v>153</v>
      </c>
      <c r="AA20">
        <v>199</v>
      </c>
      <c r="AB20">
        <v>399</v>
      </c>
      <c r="AC20">
        <v>427</v>
      </c>
      <c r="AD20">
        <v>128</v>
      </c>
      <c r="AE20">
        <v>134</v>
      </c>
      <c r="AF20">
        <v>218</v>
      </c>
      <c r="AG20">
        <v>193</v>
      </c>
      <c r="AH20">
        <v>200</v>
      </c>
      <c r="AI20">
        <v>86</v>
      </c>
      <c r="AJ20">
        <v>120</v>
      </c>
      <c r="AK20">
        <v>199</v>
      </c>
      <c r="AL20">
        <v>140</v>
      </c>
      <c r="AM20" s="15">
        <v>115</v>
      </c>
      <c r="AN20" s="15">
        <v>94</v>
      </c>
      <c r="AO20" s="15">
        <v>97</v>
      </c>
      <c r="AP20" s="15">
        <v>111</v>
      </c>
      <c r="AQ20" s="15">
        <v>213</v>
      </c>
      <c r="AR20" s="15">
        <v>38</v>
      </c>
    </row>
    <row r="21" spans="1:44" x14ac:dyDescent="0.25">
      <c r="A21" t="s">
        <v>60</v>
      </c>
      <c r="B21" t="s">
        <v>61</v>
      </c>
      <c r="C21" t="s">
        <v>61</v>
      </c>
      <c r="D21" t="s">
        <v>61</v>
      </c>
      <c r="E21" t="s">
        <v>61</v>
      </c>
      <c r="F21" t="s">
        <v>61</v>
      </c>
      <c r="G21" t="s">
        <v>61</v>
      </c>
      <c r="H21" t="s">
        <v>61</v>
      </c>
      <c r="I21" t="s">
        <v>61</v>
      </c>
      <c r="J21" t="s">
        <v>61</v>
      </c>
      <c r="K21">
        <v>20</v>
      </c>
      <c r="L21" t="s">
        <v>61</v>
      </c>
      <c r="M21">
        <v>20</v>
      </c>
      <c r="N21">
        <v>30</v>
      </c>
      <c r="O21" t="s">
        <v>61</v>
      </c>
      <c r="P21">
        <v>60</v>
      </c>
      <c r="Q21" t="s">
        <v>61</v>
      </c>
      <c r="R21">
        <v>20</v>
      </c>
      <c r="S21" t="s">
        <v>61</v>
      </c>
      <c r="T21" t="s">
        <v>61</v>
      </c>
      <c r="U21" s="15">
        <v>40</v>
      </c>
      <c r="V21">
        <v>150</v>
      </c>
      <c r="W21">
        <v>160</v>
      </c>
      <c r="X21">
        <v>80</v>
      </c>
      <c r="Y21">
        <v>120</v>
      </c>
      <c r="Z21">
        <v>120</v>
      </c>
      <c r="AA21">
        <v>130</v>
      </c>
      <c r="AB21">
        <v>110</v>
      </c>
      <c r="AC21">
        <v>140</v>
      </c>
      <c r="AD21">
        <v>90</v>
      </c>
      <c r="AE21">
        <v>60</v>
      </c>
      <c r="AF21">
        <v>110</v>
      </c>
      <c r="AG21">
        <v>90</v>
      </c>
      <c r="AH21">
        <v>90</v>
      </c>
      <c r="AI21">
        <v>50</v>
      </c>
      <c r="AJ21" t="s">
        <v>61</v>
      </c>
      <c r="AK21" t="s">
        <v>61</v>
      </c>
      <c r="AL21" t="s">
        <v>61</v>
      </c>
      <c r="AM21" s="15">
        <v>100</v>
      </c>
      <c r="AN21" s="15">
        <v>110</v>
      </c>
      <c r="AO21" s="15">
        <v>110</v>
      </c>
      <c r="AP21" s="15">
        <v>100</v>
      </c>
      <c r="AQ21" s="15">
        <v>30</v>
      </c>
      <c r="AR21" s="15">
        <v>30</v>
      </c>
    </row>
    <row r="22" spans="1:44" x14ac:dyDescent="0.25">
      <c r="A22" t="s">
        <v>62</v>
      </c>
      <c r="B22">
        <v>3</v>
      </c>
      <c r="C22">
        <v>3</v>
      </c>
      <c r="D22">
        <v>2</v>
      </c>
      <c r="E22">
        <v>4</v>
      </c>
      <c r="F22">
        <v>2</v>
      </c>
      <c r="G22">
        <v>5</v>
      </c>
      <c r="H22">
        <v>2</v>
      </c>
      <c r="I22">
        <v>3</v>
      </c>
      <c r="J22">
        <v>3</v>
      </c>
      <c r="K22">
        <v>4</v>
      </c>
      <c r="L22">
        <v>6</v>
      </c>
      <c r="M22">
        <v>5</v>
      </c>
      <c r="N22">
        <v>17</v>
      </c>
      <c r="O22">
        <v>4</v>
      </c>
      <c r="P22">
        <v>9</v>
      </c>
      <c r="Q22">
        <v>3</v>
      </c>
      <c r="R22">
        <v>3</v>
      </c>
      <c r="S22">
        <v>3</v>
      </c>
      <c r="T22">
        <v>4</v>
      </c>
      <c r="U22" s="15">
        <v>11</v>
      </c>
      <c r="V22">
        <v>29</v>
      </c>
      <c r="W22">
        <v>34</v>
      </c>
      <c r="X22">
        <v>11</v>
      </c>
      <c r="Y22">
        <v>30</v>
      </c>
      <c r="Z22">
        <v>26</v>
      </c>
      <c r="AA22">
        <v>29</v>
      </c>
      <c r="AB22">
        <v>17</v>
      </c>
      <c r="AC22">
        <v>19</v>
      </c>
      <c r="AD22">
        <v>15</v>
      </c>
      <c r="AE22">
        <v>9</v>
      </c>
      <c r="AF22">
        <v>19</v>
      </c>
      <c r="AG22">
        <v>16</v>
      </c>
      <c r="AH22">
        <v>13</v>
      </c>
      <c r="AI22">
        <v>7</v>
      </c>
      <c r="AJ22">
        <v>8</v>
      </c>
      <c r="AK22">
        <v>13</v>
      </c>
      <c r="AL22">
        <v>11</v>
      </c>
      <c r="AM22" s="15">
        <v>18</v>
      </c>
      <c r="AN22" s="15">
        <v>33</v>
      </c>
      <c r="AO22" s="15">
        <v>62</v>
      </c>
      <c r="AP22" s="15">
        <v>52</v>
      </c>
      <c r="AQ22" s="15">
        <v>7</v>
      </c>
      <c r="AR22" s="15">
        <v>11</v>
      </c>
    </row>
    <row r="23" spans="1:44" x14ac:dyDescent="0.25">
      <c r="A23" t="s">
        <v>63</v>
      </c>
      <c r="B23" t="s">
        <v>61</v>
      </c>
      <c r="C23" t="s">
        <v>61</v>
      </c>
      <c r="D23" t="s">
        <v>61</v>
      </c>
      <c r="E23" t="s">
        <v>61</v>
      </c>
      <c r="F23" t="s">
        <v>61</v>
      </c>
      <c r="G23" t="s">
        <v>61</v>
      </c>
      <c r="H23" t="s">
        <v>61</v>
      </c>
      <c r="I23" t="s">
        <v>61</v>
      </c>
      <c r="J23" t="s">
        <v>61</v>
      </c>
      <c r="K23" t="s">
        <v>61</v>
      </c>
      <c r="L23" t="s">
        <v>61</v>
      </c>
      <c r="M23" t="s">
        <v>61</v>
      </c>
      <c r="N23" t="s">
        <v>61</v>
      </c>
      <c r="O23" t="s">
        <v>61</v>
      </c>
      <c r="P23">
        <v>20</v>
      </c>
      <c r="Q23" t="s">
        <v>61</v>
      </c>
      <c r="R23" t="s">
        <v>61</v>
      </c>
      <c r="S23" t="s">
        <v>61</v>
      </c>
      <c r="T23" t="s">
        <v>61</v>
      </c>
      <c r="U23" s="15" t="s">
        <v>61</v>
      </c>
      <c r="V23">
        <v>70</v>
      </c>
      <c r="W23">
        <v>70</v>
      </c>
      <c r="X23">
        <v>30</v>
      </c>
      <c r="Y23">
        <v>50</v>
      </c>
      <c r="Z23" t="s">
        <v>61</v>
      </c>
      <c r="AA23">
        <v>60</v>
      </c>
      <c r="AB23">
        <v>50</v>
      </c>
      <c r="AC23">
        <v>40</v>
      </c>
      <c r="AD23">
        <v>70</v>
      </c>
      <c r="AE23">
        <v>40</v>
      </c>
      <c r="AF23">
        <v>70</v>
      </c>
      <c r="AG23">
        <v>30</v>
      </c>
      <c r="AH23">
        <v>40</v>
      </c>
      <c r="AI23" t="s">
        <v>61</v>
      </c>
      <c r="AJ23" t="s">
        <v>61</v>
      </c>
      <c r="AK23" t="s">
        <v>61</v>
      </c>
      <c r="AL23" t="s">
        <v>61</v>
      </c>
      <c r="AM23" s="15">
        <v>30</v>
      </c>
      <c r="AN23" s="15" t="s">
        <v>61</v>
      </c>
      <c r="AO23" s="15">
        <v>60</v>
      </c>
      <c r="AP23" s="15">
        <v>40</v>
      </c>
      <c r="AQ23" s="15" t="s">
        <v>61</v>
      </c>
      <c r="AR23" s="15" t="s">
        <v>61</v>
      </c>
    </row>
    <row r="24" spans="1:44" x14ac:dyDescent="0.25">
      <c r="A24" t="s">
        <v>64</v>
      </c>
      <c r="B24">
        <v>10</v>
      </c>
      <c r="C24">
        <v>30</v>
      </c>
      <c r="D24" t="s">
        <v>65</v>
      </c>
      <c r="E24">
        <v>40</v>
      </c>
      <c r="F24" t="s">
        <v>65</v>
      </c>
      <c r="G24" t="s">
        <v>65</v>
      </c>
      <c r="H24" t="s">
        <v>65</v>
      </c>
      <c r="I24" t="s">
        <v>65</v>
      </c>
      <c r="J24" t="s">
        <v>65</v>
      </c>
      <c r="K24">
        <v>10</v>
      </c>
      <c r="L24" t="s">
        <v>65</v>
      </c>
      <c r="M24" t="s">
        <v>65</v>
      </c>
      <c r="N24" t="s">
        <v>65</v>
      </c>
      <c r="O24" t="s">
        <v>65</v>
      </c>
      <c r="P24" t="s">
        <v>65</v>
      </c>
      <c r="Q24" t="s">
        <v>65</v>
      </c>
      <c r="R24" t="s">
        <v>65</v>
      </c>
      <c r="S24" t="s">
        <v>65</v>
      </c>
      <c r="T24">
        <v>10</v>
      </c>
      <c r="U24" s="15">
        <v>10</v>
      </c>
      <c r="V24">
        <v>60</v>
      </c>
      <c r="W24">
        <v>30</v>
      </c>
      <c r="X24" t="s">
        <v>65</v>
      </c>
      <c r="Y24">
        <v>60</v>
      </c>
      <c r="Z24">
        <v>40</v>
      </c>
      <c r="AA24" t="s">
        <v>65</v>
      </c>
      <c r="AB24" t="s">
        <v>65</v>
      </c>
      <c r="AC24" t="s">
        <v>65</v>
      </c>
      <c r="AD24">
        <v>80</v>
      </c>
      <c r="AE24">
        <v>40</v>
      </c>
      <c r="AF24">
        <v>10</v>
      </c>
      <c r="AG24" t="s">
        <v>65</v>
      </c>
      <c r="AH24">
        <v>10</v>
      </c>
      <c r="AI24" t="s">
        <v>65</v>
      </c>
      <c r="AJ24" t="s">
        <v>65</v>
      </c>
      <c r="AK24" t="s">
        <v>65</v>
      </c>
      <c r="AL24" t="s">
        <v>65</v>
      </c>
      <c r="AM24" s="15" t="s">
        <v>65</v>
      </c>
      <c r="AN24" s="15">
        <v>20</v>
      </c>
      <c r="AO24" s="15">
        <v>100</v>
      </c>
      <c r="AP24" s="15">
        <v>140</v>
      </c>
      <c r="AQ24" s="15" t="s">
        <v>65</v>
      </c>
      <c r="AR24" s="15" t="s">
        <v>65</v>
      </c>
    </row>
    <row r="25" spans="1:44" x14ac:dyDescent="0.25">
      <c r="A25" t="s">
        <v>66</v>
      </c>
      <c r="B25">
        <v>70</v>
      </c>
      <c r="C25">
        <v>70</v>
      </c>
      <c r="D25">
        <v>60</v>
      </c>
      <c r="E25">
        <v>130</v>
      </c>
      <c r="F25">
        <v>50</v>
      </c>
      <c r="G25">
        <v>60</v>
      </c>
      <c r="H25">
        <v>40</v>
      </c>
      <c r="I25">
        <v>50</v>
      </c>
      <c r="J25">
        <v>50</v>
      </c>
      <c r="K25">
        <v>50</v>
      </c>
      <c r="L25">
        <v>40</v>
      </c>
      <c r="M25">
        <v>60</v>
      </c>
      <c r="N25">
        <v>90</v>
      </c>
      <c r="O25">
        <v>50</v>
      </c>
      <c r="P25">
        <v>60</v>
      </c>
      <c r="Q25">
        <v>40</v>
      </c>
      <c r="R25">
        <v>50</v>
      </c>
      <c r="S25">
        <v>40</v>
      </c>
      <c r="T25">
        <v>50</v>
      </c>
      <c r="U25" s="15">
        <v>70</v>
      </c>
      <c r="V25">
        <v>190</v>
      </c>
      <c r="W25">
        <v>160</v>
      </c>
      <c r="X25">
        <v>100</v>
      </c>
      <c r="Y25">
        <v>260</v>
      </c>
      <c r="Z25">
        <v>110</v>
      </c>
      <c r="AA25">
        <v>110</v>
      </c>
      <c r="AB25">
        <v>200</v>
      </c>
      <c r="AC25">
        <v>220</v>
      </c>
      <c r="AD25">
        <v>170</v>
      </c>
      <c r="AE25">
        <v>70</v>
      </c>
      <c r="AF25">
        <v>100</v>
      </c>
      <c r="AG25">
        <v>100</v>
      </c>
      <c r="AH25">
        <v>120</v>
      </c>
      <c r="AI25">
        <v>60</v>
      </c>
      <c r="AJ25">
        <v>70</v>
      </c>
      <c r="AK25">
        <v>140</v>
      </c>
      <c r="AL25">
        <v>120</v>
      </c>
      <c r="AM25" s="15">
        <v>40</v>
      </c>
      <c r="AN25" s="15">
        <v>100</v>
      </c>
      <c r="AO25" s="15">
        <v>200</v>
      </c>
      <c r="AP25" s="15">
        <v>120</v>
      </c>
      <c r="AQ25" s="15" t="s">
        <v>67</v>
      </c>
      <c r="AR25" s="15">
        <v>50</v>
      </c>
    </row>
    <row r="26" spans="1:44" x14ac:dyDescent="0.25">
      <c r="A26" t="s">
        <v>68</v>
      </c>
      <c r="B26">
        <v>19</v>
      </c>
      <c r="C26">
        <v>17</v>
      </c>
      <c r="D26">
        <v>16</v>
      </c>
      <c r="E26">
        <v>18</v>
      </c>
      <c r="F26">
        <v>15</v>
      </c>
      <c r="G26">
        <v>21</v>
      </c>
      <c r="H26">
        <v>36</v>
      </c>
      <c r="I26">
        <v>19</v>
      </c>
      <c r="J26">
        <v>20</v>
      </c>
      <c r="K26">
        <v>21</v>
      </c>
      <c r="L26">
        <v>17</v>
      </c>
      <c r="M26">
        <v>22</v>
      </c>
      <c r="N26">
        <v>22</v>
      </c>
      <c r="O26">
        <v>19</v>
      </c>
      <c r="P26">
        <v>13</v>
      </c>
      <c r="Q26">
        <v>19</v>
      </c>
      <c r="R26">
        <v>18</v>
      </c>
      <c r="S26">
        <v>20</v>
      </c>
      <c r="T26">
        <v>21</v>
      </c>
      <c r="U26" s="15">
        <v>24</v>
      </c>
      <c r="V26">
        <v>42</v>
      </c>
      <c r="W26">
        <v>45</v>
      </c>
      <c r="X26">
        <v>20</v>
      </c>
      <c r="Y26">
        <v>22</v>
      </c>
      <c r="Z26">
        <v>22</v>
      </c>
      <c r="AA26">
        <v>31</v>
      </c>
      <c r="AB26">
        <v>30</v>
      </c>
      <c r="AC26">
        <v>45</v>
      </c>
      <c r="AD26">
        <v>25</v>
      </c>
      <c r="AE26">
        <v>20</v>
      </c>
      <c r="AF26">
        <v>20</v>
      </c>
      <c r="AG26">
        <v>23</v>
      </c>
      <c r="AH26">
        <v>20</v>
      </c>
      <c r="AI26">
        <v>17</v>
      </c>
      <c r="AJ26">
        <v>21</v>
      </c>
      <c r="AK26">
        <v>30</v>
      </c>
      <c r="AL26">
        <v>25</v>
      </c>
      <c r="AM26" s="15">
        <v>32</v>
      </c>
      <c r="AN26" s="15">
        <v>21</v>
      </c>
      <c r="AO26" s="15">
        <v>20</v>
      </c>
      <c r="AP26" s="15">
        <v>19</v>
      </c>
      <c r="AQ26" s="15">
        <v>13</v>
      </c>
      <c r="AR26" s="15">
        <v>15</v>
      </c>
    </row>
    <row r="27" spans="1:44" x14ac:dyDescent="0.25">
      <c r="A27" t="s">
        <v>69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2</v>
      </c>
      <c r="I27" t="s">
        <v>55</v>
      </c>
      <c r="J27" t="s">
        <v>55</v>
      </c>
      <c r="K27">
        <v>1</v>
      </c>
      <c r="L27">
        <v>1</v>
      </c>
      <c r="M27">
        <v>1</v>
      </c>
      <c r="N27">
        <v>2</v>
      </c>
      <c r="O27">
        <v>1</v>
      </c>
      <c r="P27">
        <v>1</v>
      </c>
      <c r="Q27">
        <v>1</v>
      </c>
      <c r="R27">
        <v>1</v>
      </c>
      <c r="S27">
        <v>1</v>
      </c>
      <c r="T27" t="s">
        <v>55</v>
      </c>
      <c r="U27" s="15">
        <v>1</v>
      </c>
      <c r="V27">
        <v>2</v>
      </c>
      <c r="W27">
        <v>2</v>
      </c>
      <c r="X27">
        <v>1</v>
      </c>
      <c r="Y27">
        <v>1</v>
      </c>
      <c r="Z27">
        <v>1</v>
      </c>
      <c r="AA27">
        <v>3</v>
      </c>
      <c r="AB27">
        <v>1</v>
      </c>
      <c r="AC27">
        <v>1</v>
      </c>
      <c r="AD27">
        <v>1</v>
      </c>
      <c r="AE27">
        <v>2</v>
      </c>
      <c r="AF27">
        <v>2</v>
      </c>
      <c r="AG27">
        <v>2</v>
      </c>
      <c r="AH27">
        <v>1</v>
      </c>
      <c r="AI27" t="s">
        <v>55</v>
      </c>
      <c r="AJ27">
        <v>2</v>
      </c>
      <c r="AK27">
        <v>2</v>
      </c>
      <c r="AL27">
        <v>1</v>
      </c>
      <c r="AM27" s="15">
        <v>2</v>
      </c>
      <c r="AN27" s="15">
        <v>1</v>
      </c>
      <c r="AO27" s="15">
        <v>1</v>
      </c>
      <c r="AP27" s="15">
        <v>2</v>
      </c>
      <c r="AQ27" s="15">
        <v>2</v>
      </c>
      <c r="AR27" s="15">
        <v>1</v>
      </c>
    </row>
    <row r="28" spans="1:44" x14ac:dyDescent="0.25">
      <c r="A28" t="s">
        <v>70</v>
      </c>
      <c r="B28" t="s">
        <v>71</v>
      </c>
      <c r="C28" t="s">
        <v>71</v>
      </c>
      <c r="D28" t="s">
        <v>71</v>
      </c>
      <c r="E28" t="s">
        <v>71</v>
      </c>
      <c r="F28" t="s">
        <v>71</v>
      </c>
      <c r="G28" t="s">
        <v>71</v>
      </c>
      <c r="H28" t="s">
        <v>71</v>
      </c>
      <c r="I28" t="s">
        <v>71</v>
      </c>
      <c r="J28" t="s">
        <v>71</v>
      </c>
      <c r="K28" t="s">
        <v>71</v>
      </c>
      <c r="L28" t="s">
        <v>71</v>
      </c>
      <c r="M28" t="s">
        <v>71</v>
      </c>
      <c r="N28" t="s">
        <v>71</v>
      </c>
      <c r="O28" t="s">
        <v>71</v>
      </c>
      <c r="P28" t="s">
        <v>71</v>
      </c>
      <c r="Q28" t="s">
        <v>71</v>
      </c>
      <c r="R28" t="s">
        <v>71</v>
      </c>
      <c r="S28" t="s">
        <v>71</v>
      </c>
      <c r="T28" t="s">
        <v>71</v>
      </c>
      <c r="U28" s="15" t="s">
        <v>71</v>
      </c>
      <c r="V28" t="s">
        <v>71</v>
      </c>
      <c r="W28" t="s">
        <v>71</v>
      </c>
      <c r="X28" t="s">
        <v>71</v>
      </c>
      <c r="Y28">
        <v>20</v>
      </c>
      <c r="Z28">
        <v>20</v>
      </c>
      <c r="AA28" t="s">
        <v>71</v>
      </c>
      <c r="AB28" t="s">
        <v>71</v>
      </c>
      <c r="AC28" t="s">
        <v>71</v>
      </c>
      <c r="AD28" t="s">
        <v>71</v>
      </c>
      <c r="AE28" t="s">
        <v>71</v>
      </c>
      <c r="AF28" t="s">
        <v>71</v>
      </c>
      <c r="AG28" t="s">
        <v>71</v>
      </c>
      <c r="AH28" t="s">
        <v>71</v>
      </c>
      <c r="AI28" t="s">
        <v>71</v>
      </c>
      <c r="AJ28" t="s">
        <v>71</v>
      </c>
      <c r="AK28" t="s">
        <v>71</v>
      </c>
      <c r="AL28" t="s">
        <v>71</v>
      </c>
      <c r="AM28" s="15" t="s">
        <v>71</v>
      </c>
      <c r="AN28" s="15" t="s">
        <v>71</v>
      </c>
      <c r="AO28" s="15" t="s">
        <v>71</v>
      </c>
      <c r="AP28" s="15">
        <v>7</v>
      </c>
      <c r="AQ28" s="15" t="s">
        <v>71</v>
      </c>
      <c r="AR28" s="15" t="s">
        <v>71</v>
      </c>
    </row>
    <row r="29" spans="1:44" x14ac:dyDescent="0.25">
      <c r="A29" t="s">
        <v>72</v>
      </c>
      <c r="B29">
        <v>89</v>
      </c>
      <c r="C29">
        <v>75</v>
      </c>
      <c r="D29">
        <v>60</v>
      </c>
      <c r="E29">
        <v>70</v>
      </c>
      <c r="F29">
        <v>62</v>
      </c>
      <c r="G29">
        <v>73</v>
      </c>
      <c r="H29">
        <v>54</v>
      </c>
      <c r="I29">
        <v>81</v>
      </c>
      <c r="J29">
        <v>81</v>
      </c>
      <c r="K29">
        <v>47</v>
      </c>
      <c r="L29">
        <v>93</v>
      </c>
      <c r="M29">
        <v>73</v>
      </c>
      <c r="N29">
        <v>69</v>
      </c>
      <c r="O29">
        <v>89</v>
      </c>
      <c r="P29">
        <v>73</v>
      </c>
      <c r="Q29">
        <v>69</v>
      </c>
      <c r="R29">
        <v>71</v>
      </c>
      <c r="S29">
        <v>79</v>
      </c>
      <c r="T29">
        <v>85</v>
      </c>
      <c r="U29" s="15">
        <v>117</v>
      </c>
      <c r="V29">
        <v>243</v>
      </c>
      <c r="W29">
        <v>218</v>
      </c>
      <c r="X29">
        <v>115</v>
      </c>
      <c r="Y29">
        <v>128</v>
      </c>
      <c r="Z29">
        <v>121</v>
      </c>
      <c r="AA29">
        <v>159</v>
      </c>
      <c r="AB29">
        <v>162</v>
      </c>
      <c r="AC29">
        <v>197</v>
      </c>
      <c r="AD29">
        <v>132</v>
      </c>
      <c r="AE29">
        <v>88</v>
      </c>
      <c r="AF29">
        <v>140</v>
      </c>
      <c r="AG29">
        <v>130</v>
      </c>
      <c r="AH29">
        <v>125</v>
      </c>
      <c r="AI29">
        <v>87</v>
      </c>
      <c r="AJ29">
        <v>159</v>
      </c>
      <c r="AK29">
        <v>214</v>
      </c>
      <c r="AL29">
        <v>187</v>
      </c>
      <c r="AM29" s="15">
        <v>191</v>
      </c>
      <c r="AN29" s="15">
        <v>9</v>
      </c>
      <c r="AO29" s="15">
        <v>12</v>
      </c>
      <c r="AP29" s="15">
        <v>20</v>
      </c>
      <c r="AQ29" s="15">
        <v>67</v>
      </c>
      <c r="AR29" s="15">
        <v>65</v>
      </c>
    </row>
    <row r="30" spans="1:44" x14ac:dyDescent="0.25">
      <c r="A30" t="s">
        <v>73</v>
      </c>
      <c r="B30">
        <v>9</v>
      </c>
      <c r="C30">
        <v>7</v>
      </c>
      <c r="D30">
        <v>4</v>
      </c>
      <c r="E30">
        <v>9</v>
      </c>
      <c r="F30">
        <v>4</v>
      </c>
      <c r="G30">
        <v>6</v>
      </c>
      <c r="H30">
        <v>4</v>
      </c>
      <c r="I30">
        <v>4</v>
      </c>
      <c r="J30">
        <v>4</v>
      </c>
      <c r="K30">
        <v>4</v>
      </c>
      <c r="L30">
        <v>4</v>
      </c>
      <c r="M30">
        <v>8</v>
      </c>
      <c r="N30">
        <v>7</v>
      </c>
      <c r="O30">
        <v>3</v>
      </c>
      <c r="P30">
        <v>7</v>
      </c>
      <c r="Q30">
        <v>4</v>
      </c>
      <c r="R30">
        <v>3</v>
      </c>
      <c r="S30">
        <v>5</v>
      </c>
      <c r="T30">
        <v>7</v>
      </c>
      <c r="U30" s="15">
        <v>14</v>
      </c>
      <c r="V30">
        <v>31</v>
      </c>
      <c r="W30">
        <v>27</v>
      </c>
      <c r="X30">
        <v>10</v>
      </c>
      <c r="Y30">
        <v>10</v>
      </c>
      <c r="Z30">
        <v>7</v>
      </c>
      <c r="AA30">
        <v>19</v>
      </c>
      <c r="AB30">
        <v>18</v>
      </c>
      <c r="AC30">
        <v>30</v>
      </c>
      <c r="AD30">
        <v>15</v>
      </c>
      <c r="AE30">
        <v>9</v>
      </c>
      <c r="AF30">
        <v>14</v>
      </c>
      <c r="AG30">
        <v>13</v>
      </c>
      <c r="AH30">
        <v>16</v>
      </c>
      <c r="AI30">
        <v>7</v>
      </c>
      <c r="AJ30">
        <v>13</v>
      </c>
      <c r="AK30">
        <v>21</v>
      </c>
      <c r="AL30">
        <v>14</v>
      </c>
      <c r="AM30" s="15">
        <v>20</v>
      </c>
      <c r="AN30" s="15">
        <v>3</v>
      </c>
      <c r="AO30" s="15">
        <v>4</v>
      </c>
      <c r="AP30" s="15">
        <v>5</v>
      </c>
      <c r="AQ30" s="15">
        <v>10</v>
      </c>
      <c r="AR30" s="15">
        <v>4</v>
      </c>
    </row>
    <row r="31" spans="1:44" x14ac:dyDescent="0.25">
      <c r="A31" t="s">
        <v>74</v>
      </c>
      <c r="B31" t="s">
        <v>75</v>
      </c>
      <c r="C31" t="s">
        <v>75</v>
      </c>
      <c r="D31" t="s">
        <v>75</v>
      </c>
      <c r="E31" t="s">
        <v>75</v>
      </c>
      <c r="F31" t="s">
        <v>75</v>
      </c>
      <c r="G31" t="s">
        <v>75</v>
      </c>
      <c r="H31" t="s">
        <v>75</v>
      </c>
      <c r="I31" t="s">
        <v>75</v>
      </c>
      <c r="J31" t="s">
        <v>75</v>
      </c>
      <c r="K31" t="s">
        <v>75</v>
      </c>
      <c r="L31" t="s">
        <v>75</v>
      </c>
      <c r="M31" t="s">
        <v>75</v>
      </c>
      <c r="N31" t="s">
        <v>75</v>
      </c>
      <c r="O31" t="s">
        <v>75</v>
      </c>
      <c r="P31" t="s">
        <v>75</v>
      </c>
      <c r="Q31" t="s">
        <v>75</v>
      </c>
      <c r="R31" t="s">
        <v>75</v>
      </c>
      <c r="S31" t="s">
        <v>75</v>
      </c>
      <c r="T31" t="s">
        <v>75</v>
      </c>
      <c r="U31" s="15" t="s">
        <v>75</v>
      </c>
      <c r="V31" t="s">
        <v>75</v>
      </c>
      <c r="W31" t="s">
        <v>75</v>
      </c>
      <c r="X31">
        <v>2</v>
      </c>
      <c r="Y31">
        <v>5</v>
      </c>
      <c r="Z31" t="s">
        <v>75</v>
      </c>
      <c r="AA31" t="s">
        <v>75</v>
      </c>
      <c r="AB31" t="s">
        <v>75</v>
      </c>
      <c r="AC31" t="s">
        <v>75</v>
      </c>
      <c r="AD31" t="s">
        <v>75</v>
      </c>
      <c r="AE31">
        <v>3</v>
      </c>
      <c r="AF31">
        <v>6</v>
      </c>
      <c r="AG31" t="s">
        <v>75</v>
      </c>
      <c r="AH31">
        <v>2</v>
      </c>
      <c r="AI31">
        <v>5</v>
      </c>
      <c r="AJ31">
        <v>2</v>
      </c>
      <c r="AK31" t="s">
        <v>75</v>
      </c>
      <c r="AL31" t="s">
        <v>75</v>
      </c>
      <c r="AM31" s="15" t="s">
        <v>75</v>
      </c>
      <c r="AN31" s="15" t="s">
        <v>75</v>
      </c>
      <c r="AO31" s="15" t="s">
        <v>75</v>
      </c>
      <c r="AP31" s="15" t="s">
        <v>75</v>
      </c>
      <c r="AQ31" s="15">
        <v>2</v>
      </c>
      <c r="AR31" s="15" t="s">
        <v>75</v>
      </c>
    </row>
    <row r="32" spans="1:44" x14ac:dyDescent="0.25">
      <c r="A32" t="s">
        <v>76</v>
      </c>
      <c r="B32">
        <v>0.7</v>
      </c>
      <c r="C32">
        <v>0.8</v>
      </c>
      <c r="D32">
        <v>0.6</v>
      </c>
      <c r="E32">
        <v>0.9</v>
      </c>
      <c r="F32" t="s">
        <v>77</v>
      </c>
      <c r="G32" t="s">
        <v>77</v>
      </c>
      <c r="H32" t="s">
        <v>77</v>
      </c>
      <c r="I32" t="s">
        <v>77</v>
      </c>
      <c r="J32" t="s">
        <v>77</v>
      </c>
      <c r="K32" t="s">
        <v>77</v>
      </c>
      <c r="L32" t="s">
        <v>77</v>
      </c>
      <c r="M32" t="s">
        <v>77</v>
      </c>
      <c r="N32" t="s">
        <v>77</v>
      </c>
      <c r="O32" t="s">
        <v>77</v>
      </c>
      <c r="P32" t="s">
        <v>77</v>
      </c>
      <c r="Q32" t="s">
        <v>77</v>
      </c>
      <c r="R32" t="s">
        <v>77</v>
      </c>
      <c r="S32" t="s">
        <v>77</v>
      </c>
      <c r="T32" t="s">
        <v>77</v>
      </c>
      <c r="U32" s="15">
        <v>1.2</v>
      </c>
      <c r="V32">
        <v>0.5</v>
      </c>
      <c r="W32" t="s">
        <v>77</v>
      </c>
      <c r="X32" t="s">
        <v>77</v>
      </c>
      <c r="Y32" t="s">
        <v>77</v>
      </c>
      <c r="Z32">
        <v>0.7</v>
      </c>
      <c r="AA32" t="s">
        <v>77</v>
      </c>
      <c r="AB32">
        <v>0.8</v>
      </c>
      <c r="AC32">
        <v>1.7</v>
      </c>
      <c r="AD32" t="s">
        <v>77</v>
      </c>
      <c r="AE32" t="s">
        <v>77</v>
      </c>
      <c r="AF32" t="s">
        <v>77</v>
      </c>
      <c r="AG32">
        <v>0.7</v>
      </c>
      <c r="AH32" t="s">
        <v>77</v>
      </c>
      <c r="AI32" t="s">
        <v>77</v>
      </c>
      <c r="AJ32" t="s">
        <v>77</v>
      </c>
      <c r="AK32">
        <v>0.7</v>
      </c>
      <c r="AL32">
        <v>0.5</v>
      </c>
      <c r="AM32" s="15" t="s">
        <v>77</v>
      </c>
      <c r="AN32" s="15" t="s">
        <v>77</v>
      </c>
      <c r="AO32" s="15" t="s">
        <v>77</v>
      </c>
      <c r="AP32" s="15" t="s">
        <v>77</v>
      </c>
      <c r="AQ32" s="15">
        <v>0.7</v>
      </c>
      <c r="AR32" s="15" t="s">
        <v>77</v>
      </c>
    </row>
    <row r="33" spans="1:44" ht="20.45" customHeight="1" x14ac:dyDescent="0.25">
      <c r="A33" t="s">
        <v>78</v>
      </c>
      <c r="B33" t="s">
        <v>79</v>
      </c>
      <c r="C33" t="s">
        <v>79</v>
      </c>
      <c r="D33" t="s">
        <v>79</v>
      </c>
      <c r="E33" t="s">
        <v>79</v>
      </c>
      <c r="F33" t="s">
        <v>79</v>
      </c>
      <c r="G33" t="s">
        <v>79</v>
      </c>
      <c r="H33" t="s">
        <v>79</v>
      </c>
      <c r="I33" t="s">
        <v>79</v>
      </c>
      <c r="J33" t="s">
        <v>79</v>
      </c>
      <c r="K33" t="s">
        <v>79</v>
      </c>
      <c r="L33" t="s">
        <v>79</v>
      </c>
      <c r="M33" t="s">
        <v>79</v>
      </c>
      <c r="N33" t="s">
        <v>79</v>
      </c>
      <c r="O33" t="s">
        <v>79</v>
      </c>
      <c r="P33" t="s">
        <v>79</v>
      </c>
      <c r="Q33" t="s">
        <v>79</v>
      </c>
      <c r="R33" t="s">
        <v>79</v>
      </c>
      <c r="S33" t="s">
        <v>79</v>
      </c>
      <c r="T33" t="s">
        <v>79</v>
      </c>
      <c r="U33" s="15" t="s">
        <v>79</v>
      </c>
      <c r="V33" t="s">
        <v>79</v>
      </c>
      <c r="W33" t="s">
        <v>79</v>
      </c>
      <c r="X33" t="s">
        <v>79</v>
      </c>
      <c r="Y33" t="s">
        <v>79</v>
      </c>
      <c r="Z33" t="s">
        <v>79</v>
      </c>
      <c r="AA33" t="s">
        <v>79</v>
      </c>
      <c r="AB33" t="s">
        <v>79</v>
      </c>
      <c r="AC33" t="s">
        <v>79</v>
      </c>
      <c r="AD33" t="s">
        <v>79</v>
      </c>
      <c r="AE33" t="s">
        <v>79</v>
      </c>
      <c r="AF33" t="s">
        <v>79</v>
      </c>
      <c r="AG33" t="s">
        <v>79</v>
      </c>
      <c r="AH33" t="s">
        <v>79</v>
      </c>
      <c r="AI33" t="s">
        <v>79</v>
      </c>
      <c r="AJ33" t="s">
        <v>79</v>
      </c>
      <c r="AK33">
        <v>0.2</v>
      </c>
      <c r="AL33" t="s">
        <v>79</v>
      </c>
      <c r="AM33" s="15" t="s">
        <v>79</v>
      </c>
      <c r="AN33" s="15" t="s">
        <v>79</v>
      </c>
      <c r="AO33" s="15" t="s">
        <v>79</v>
      </c>
      <c r="AP33" s="15" t="s">
        <v>79</v>
      </c>
      <c r="AQ33" s="15" t="s">
        <v>79</v>
      </c>
      <c r="AR33" s="15" t="s">
        <v>79</v>
      </c>
    </row>
    <row r="34" spans="1:44" x14ac:dyDescent="0.25">
      <c r="A34" t="s">
        <v>80</v>
      </c>
      <c r="B34">
        <v>2</v>
      </c>
      <c r="C34">
        <v>2</v>
      </c>
      <c r="D34">
        <v>1</v>
      </c>
      <c r="E34">
        <v>3</v>
      </c>
      <c r="F34">
        <v>1</v>
      </c>
      <c r="G34">
        <v>6</v>
      </c>
      <c r="H34">
        <v>4</v>
      </c>
      <c r="I34">
        <v>8</v>
      </c>
      <c r="J34">
        <v>11</v>
      </c>
      <c r="K34">
        <v>6</v>
      </c>
      <c r="L34">
        <v>15</v>
      </c>
      <c r="M34">
        <v>12</v>
      </c>
      <c r="N34">
        <v>27</v>
      </c>
      <c r="O34">
        <v>7</v>
      </c>
      <c r="P34">
        <v>14</v>
      </c>
      <c r="Q34">
        <v>5</v>
      </c>
      <c r="R34">
        <v>18</v>
      </c>
      <c r="S34">
        <v>14</v>
      </c>
      <c r="T34">
        <v>2</v>
      </c>
      <c r="U34" s="15">
        <v>3</v>
      </c>
      <c r="V34">
        <v>8</v>
      </c>
      <c r="W34">
        <v>6</v>
      </c>
      <c r="X34">
        <v>9</v>
      </c>
      <c r="Y34" t="s">
        <v>55</v>
      </c>
      <c r="Z34">
        <v>2</v>
      </c>
      <c r="AA34">
        <v>37</v>
      </c>
      <c r="AB34">
        <v>7</v>
      </c>
      <c r="AC34">
        <v>7</v>
      </c>
      <c r="AD34">
        <v>5</v>
      </c>
      <c r="AE34">
        <v>3</v>
      </c>
      <c r="AF34">
        <v>1</v>
      </c>
      <c r="AG34">
        <v>1</v>
      </c>
      <c r="AH34">
        <v>6</v>
      </c>
      <c r="AI34">
        <v>3</v>
      </c>
      <c r="AJ34">
        <v>7</v>
      </c>
      <c r="AK34">
        <v>11</v>
      </c>
      <c r="AL34">
        <v>8</v>
      </c>
      <c r="AM34" s="15">
        <v>6</v>
      </c>
      <c r="AN34" s="15">
        <v>1</v>
      </c>
      <c r="AO34" s="15" t="s">
        <v>55</v>
      </c>
      <c r="AP34" s="15" t="s">
        <v>55</v>
      </c>
      <c r="AQ34" s="15">
        <v>3</v>
      </c>
      <c r="AR34" s="15">
        <v>11</v>
      </c>
    </row>
    <row r="35" spans="1:44" x14ac:dyDescent="0.25">
      <c r="A35" t="s">
        <v>81</v>
      </c>
      <c r="B35" t="s">
        <v>77</v>
      </c>
      <c r="C35" t="s">
        <v>77</v>
      </c>
      <c r="D35" t="s">
        <v>77</v>
      </c>
      <c r="E35" t="s">
        <v>77</v>
      </c>
      <c r="F35" t="s">
        <v>77</v>
      </c>
      <c r="G35" t="s">
        <v>77</v>
      </c>
      <c r="H35">
        <v>0.7</v>
      </c>
      <c r="I35" t="s">
        <v>77</v>
      </c>
      <c r="J35" t="s">
        <v>77</v>
      </c>
      <c r="K35" t="s">
        <v>77</v>
      </c>
      <c r="L35" t="s">
        <v>77</v>
      </c>
      <c r="M35" t="s">
        <v>77</v>
      </c>
      <c r="N35" t="s">
        <v>77</v>
      </c>
      <c r="O35" t="s">
        <v>77</v>
      </c>
      <c r="P35" t="s">
        <v>77</v>
      </c>
      <c r="Q35" t="s">
        <v>77</v>
      </c>
      <c r="R35" t="s">
        <v>77</v>
      </c>
      <c r="S35" t="s">
        <v>77</v>
      </c>
      <c r="T35" t="s">
        <v>77</v>
      </c>
      <c r="U35" s="15" t="s">
        <v>77</v>
      </c>
      <c r="V35" t="s">
        <v>77</v>
      </c>
      <c r="W35" t="s">
        <v>77</v>
      </c>
      <c r="X35" t="s">
        <v>77</v>
      </c>
      <c r="Y35">
        <v>2.7</v>
      </c>
      <c r="Z35">
        <v>4.7</v>
      </c>
      <c r="AA35" t="s">
        <v>77</v>
      </c>
      <c r="AB35">
        <v>0.5</v>
      </c>
      <c r="AC35" t="s">
        <v>77</v>
      </c>
      <c r="AD35" t="s">
        <v>77</v>
      </c>
      <c r="AE35" t="s">
        <v>77</v>
      </c>
      <c r="AF35" t="s">
        <v>77</v>
      </c>
      <c r="AG35" t="s">
        <v>77</v>
      </c>
      <c r="AH35" t="s">
        <v>77</v>
      </c>
      <c r="AI35" t="s">
        <v>77</v>
      </c>
      <c r="AJ35" t="s">
        <v>77</v>
      </c>
      <c r="AK35" t="s">
        <v>77</v>
      </c>
      <c r="AL35" t="s">
        <v>77</v>
      </c>
      <c r="AM35" s="15" t="s">
        <v>77</v>
      </c>
      <c r="AN35" s="15" t="s">
        <v>77</v>
      </c>
      <c r="AO35" s="15">
        <v>0.5</v>
      </c>
      <c r="AP35" s="15" t="s">
        <v>77</v>
      </c>
      <c r="AQ35" s="15" t="s">
        <v>77</v>
      </c>
      <c r="AR35" s="15">
        <v>0.6</v>
      </c>
    </row>
    <row r="36" spans="1:44" x14ac:dyDescent="0.25">
      <c r="A36" t="s">
        <v>82</v>
      </c>
      <c r="B36">
        <v>1.1000000000000001</v>
      </c>
      <c r="C36">
        <v>1.3</v>
      </c>
      <c r="D36">
        <v>2.7</v>
      </c>
      <c r="E36">
        <v>2.1</v>
      </c>
      <c r="F36">
        <v>1.7</v>
      </c>
      <c r="G36">
        <v>1.9</v>
      </c>
      <c r="H36">
        <v>0.6</v>
      </c>
      <c r="I36">
        <v>2</v>
      </c>
      <c r="J36">
        <v>2</v>
      </c>
      <c r="K36">
        <v>1.5</v>
      </c>
      <c r="L36">
        <v>1</v>
      </c>
      <c r="M36">
        <v>2.8</v>
      </c>
      <c r="N36">
        <v>2</v>
      </c>
      <c r="O36">
        <v>1.8</v>
      </c>
      <c r="P36">
        <v>2.6</v>
      </c>
      <c r="Q36">
        <v>1.8</v>
      </c>
      <c r="R36">
        <v>1.3</v>
      </c>
      <c r="S36">
        <v>0.9</v>
      </c>
      <c r="T36">
        <v>1.3</v>
      </c>
      <c r="U36" s="15">
        <v>2</v>
      </c>
      <c r="V36">
        <v>9.1999999999999993</v>
      </c>
      <c r="W36">
        <v>6</v>
      </c>
      <c r="X36">
        <v>3.6</v>
      </c>
      <c r="Y36">
        <v>4</v>
      </c>
      <c r="Z36">
        <v>4.9000000000000004</v>
      </c>
      <c r="AA36">
        <v>4.4000000000000004</v>
      </c>
      <c r="AB36">
        <v>9</v>
      </c>
      <c r="AC36">
        <v>10.1</v>
      </c>
      <c r="AD36">
        <v>5.6</v>
      </c>
      <c r="AE36">
        <v>3.5</v>
      </c>
      <c r="AF36">
        <v>5.0999999999999996</v>
      </c>
      <c r="AG36">
        <v>3.9</v>
      </c>
      <c r="AH36">
        <v>5.6</v>
      </c>
      <c r="AI36">
        <v>2.6</v>
      </c>
      <c r="AJ36">
        <v>3.4</v>
      </c>
      <c r="AK36">
        <v>5</v>
      </c>
      <c r="AL36">
        <v>4.3</v>
      </c>
      <c r="AM36" s="15">
        <v>3.5</v>
      </c>
      <c r="AN36" s="15" t="s">
        <v>77</v>
      </c>
      <c r="AO36" s="15" t="s">
        <v>77</v>
      </c>
      <c r="AP36" s="15" t="s">
        <v>77</v>
      </c>
      <c r="AQ36" s="15">
        <v>1.6</v>
      </c>
      <c r="AR36" s="15">
        <v>2.6</v>
      </c>
    </row>
    <row r="37" spans="1:44" x14ac:dyDescent="0.25">
      <c r="A37" t="s">
        <v>83</v>
      </c>
      <c r="B37">
        <v>33</v>
      </c>
      <c r="C37">
        <v>32.200000000000003</v>
      </c>
      <c r="D37">
        <v>33.5</v>
      </c>
      <c r="E37">
        <v>43.6</v>
      </c>
      <c r="F37">
        <v>31.9</v>
      </c>
      <c r="G37">
        <v>38.6</v>
      </c>
      <c r="H37">
        <v>45.6</v>
      </c>
      <c r="I37">
        <v>32.5</v>
      </c>
      <c r="J37">
        <v>31.2</v>
      </c>
      <c r="K37">
        <v>29.8</v>
      </c>
      <c r="L37">
        <v>22</v>
      </c>
      <c r="M37">
        <v>47.7</v>
      </c>
      <c r="N37">
        <v>74.400000000000006</v>
      </c>
      <c r="O37">
        <v>31.3</v>
      </c>
      <c r="P37">
        <v>40</v>
      </c>
      <c r="Q37">
        <v>31.7</v>
      </c>
      <c r="R37">
        <v>28</v>
      </c>
      <c r="S37">
        <v>29</v>
      </c>
      <c r="T37">
        <v>40.700000000000003</v>
      </c>
      <c r="U37" s="15">
        <v>51.2</v>
      </c>
      <c r="V37">
        <v>104</v>
      </c>
      <c r="W37">
        <v>81.5</v>
      </c>
      <c r="X37">
        <v>15.1</v>
      </c>
      <c r="Y37">
        <v>45.1</v>
      </c>
      <c r="Z37">
        <v>50.4</v>
      </c>
      <c r="AA37">
        <v>64.7</v>
      </c>
      <c r="AB37">
        <v>31.6</v>
      </c>
      <c r="AC37">
        <v>34.6</v>
      </c>
      <c r="AD37">
        <v>30.3</v>
      </c>
      <c r="AE37">
        <v>13.8</v>
      </c>
      <c r="AF37">
        <v>21.7</v>
      </c>
      <c r="AG37">
        <v>32.299999999999997</v>
      </c>
      <c r="AH37">
        <v>7.6</v>
      </c>
      <c r="AI37">
        <v>4.4000000000000004</v>
      </c>
      <c r="AJ37">
        <v>29.2</v>
      </c>
      <c r="AK37">
        <v>18.5</v>
      </c>
      <c r="AL37">
        <v>27.1</v>
      </c>
      <c r="AM37" s="15">
        <v>67.099999999999994</v>
      </c>
      <c r="AN37" s="15">
        <v>4.8</v>
      </c>
      <c r="AO37" s="15">
        <v>4.4000000000000004</v>
      </c>
      <c r="AP37" s="15">
        <v>4.8</v>
      </c>
      <c r="AQ37" s="15">
        <v>27.5</v>
      </c>
      <c r="AR37" s="15">
        <v>23.5</v>
      </c>
    </row>
    <row r="38" spans="1:44" x14ac:dyDescent="0.25">
      <c r="A38" t="s">
        <v>84</v>
      </c>
      <c r="B38">
        <v>67.5</v>
      </c>
      <c r="C38">
        <v>66</v>
      </c>
      <c r="D38">
        <v>68</v>
      </c>
      <c r="E38">
        <v>88.7</v>
      </c>
      <c r="F38">
        <v>65.7</v>
      </c>
      <c r="G38">
        <v>79</v>
      </c>
      <c r="H38">
        <v>82.6</v>
      </c>
      <c r="I38">
        <v>66.3</v>
      </c>
      <c r="J38">
        <v>61.8</v>
      </c>
      <c r="K38">
        <v>58.2</v>
      </c>
      <c r="L38">
        <v>44.4</v>
      </c>
      <c r="M38">
        <v>94.2</v>
      </c>
      <c r="N38">
        <v>146</v>
      </c>
      <c r="O38">
        <v>64.400000000000006</v>
      </c>
      <c r="P38">
        <v>83</v>
      </c>
      <c r="Q38">
        <v>63.7</v>
      </c>
      <c r="R38">
        <v>56.3</v>
      </c>
      <c r="S38">
        <v>58.1</v>
      </c>
      <c r="T38">
        <v>81.2</v>
      </c>
      <c r="U38" s="15">
        <v>108</v>
      </c>
      <c r="V38">
        <v>220</v>
      </c>
      <c r="W38">
        <v>169</v>
      </c>
      <c r="X38">
        <v>30.7</v>
      </c>
      <c r="Y38">
        <v>90.5</v>
      </c>
      <c r="Z38">
        <v>103</v>
      </c>
      <c r="AA38">
        <v>132</v>
      </c>
      <c r="AB38">
        <v>65.3</v>
      </c>
      <c r="AC38">
        <v>70.400000000000006</v>
      </c>
      <c r="AD38">
        <v>63.4</v>
      </c>
      <c r="AE38">
        <v>27.7</v>
      </c>
      <c r="AF38">
        <v>44</v>
      </c>
      <c r="AG38">
        <v>67.7</v>
      </c>
      <c r="AH38">
        <v>15</v>
      </c>
      <c r="AI38">
        <v>7.9</v>
      </c>
      <c r="AJ38">
        <v>64.900000000000006</v>
      </c>
      <c r="AK38">
        <v>43.8</v>
      </c>
      <c r="AL38">
        <v>61.4</v>
      </c>
      <c r="AM38" s="15">
        <v>129</v>
      </c>
      <c r="AN38" s="15">
        <v>13.9</v>
      </c>
      <c r="AO38" s="15">
        <v>12.9</v>
      </c>
      <c r="AP38" s="15">
        <v>14.2</v>
      </c>
      <c r="AQ38" s="15">
        <v>55.5</v>
      </c>
      <c r="AR38" s="15">
        <v>46.8</v>
      </c>
    </row>
    <row r="39" spans="1:44" x14ac:dyDescent="0.25">
      <c r="A39" t="s">
        <v>85</v>
      </c>
      <c r="B39">
        <v>7.4</v>
      </c>
      <c r="C39">
        <v>7.5</v>
      </c>
      <c r="D39">
        <v>7.39</v>
      </c>
      <c r="E39">
        <v>10.1</v>
      </c>
      <c r="F39">
        <v>7.31</v>
      </c>
      <c r="G39">
        <v>9.01</v>
      </c>
      <c r="H39">
        <v>8.81</v>
      </c>
      <c r="I39">
        <v>7.26</v>
      </c>
      <c r="J39">
        <v>6.81</v>
      </c>
      <c r="K39">
        <v>6.54</v>
      </c>
      <c r="L39">
        <v>4.92</v>
      </c>
      <c r="M39">
        <v>10.4</v>
      </c>
      <c r="N39">
        <v>15.7</v>
      </c>
      <c r="O39">
        <v>7.33</v>
      </c>
      <c r="P39">
        <v>9.44</v>
      </c>
      <c r="Q39">
        <v>6.97</v>
      </c>
      <c r="R39">
        <v>6.2</v>
      </c>
      <c r="S39">
        <v>6.51</v>
      </c>
      <c r="T39">
        <v>9.61</v>
      </c>
      <c r="U39" s="15">
        <v>12.5</v>
      </c>
      <c r="V39">
        <v>25.5</v>
      </c>
      <c r="W39">
        <v>17.899999999999999</v>
      </c>
      <c r="X39">
        <v>3.47</v>
      </c>
      <c r="Y39">
        <v>11.1</v>
      </c>
      <c r="Z39">
        <v>12.3</v>
      </c>
      <c r="AA39">
        <v>14</v>
      </c>
      <c r="AB39">
        <v>7.38</v>
      </c>
      <c r="AC39">
        <v>7.64</v>
      </c>
      <c r="AD39">
        <v>7.35</v>
      </c>
      <c r="AE39">
        <v>2.93</v>
      </c>
      <c r="AF39">
        <v>5.24</v>
      </c>
      <c r="AG39">
        <v>7.84</v>
      </c>
      <c r="AH39">
        <v>1.76</v>
      </c>
      <c r="AI39">
        <v>0.86</v>
      </c>
      <c r="AJ39">
        <v>7.99</v>
      </c>
      <c r="AK39">
        <v>5.68</v>
      </c>
      <c r="AL39">
        <v>7.57</v>
      </c>
      <c r="AM39" s="15">
        <v>14.3</v>
      </c>
      <c r="AN39" s="15">
        <v>2.2200000000000002</v>
      </c>
      <c r="AO39" s="15">
        <v>2.15</v>
      </c>
      <c r="AP39" s="15">
        <v>2.2999999999999998</v>
      </c>
      <c r="AQ39" s="15">
        <v>6.29</v>
      </c>
      <c r="AR39" s="15">
        <v>5.23</v>
      </c>
    </row>
    <row r="40" spans="1:44" x14ac:dyDescent="0.25">
      <c r="A40" t="s">
        <v>86</v>
      </c>
      <c r="B40">
        <v>28.5</v>
      </c>
      <c r="C40">
        <v>28.4</v>
      </c>
      <c r="D40">
        <v>28.1</v>
      </c>
      <c r="E40">
        <v>38.700000000000003</v>
      </c>
      <c r="F40">
        <v>27.3</v>
      </c>
      <c r="G40">
        <v>34</v>
      </c>
      <c r="H40">
        <v>34</v>
      </c>
      <c r="I40">
        <v>26.8</v>
      </c>
      <c r="J40">
        <v>25.6</v>
      </c>
      <c r="K40">
        <v>24.5</v>
      </c>
      <c r="L40">
        <v>18.3</v>
      </c>
      <c r="M40">
        <v>38.9</v>
      </c>
      <c r="N40">
        <v>58.8</v>
      </c>
      <c r="O40">
        <v>27.6</v>
      </c>
      <c r="P40">
        <v>36.5</v>
      </c>
      <c r="Q40">
        <v>25.9</v>
      </c>
      <c r="R40">
        <v>23.4</v>
      </c>
      <c r="S40">
        <v>23.9</v>
      </c>
      <c r="T40">
        <v>36.5</v>
      </c>
      <c r="U40" s="15">
        <v>48.3</v>
      </c>
      <c r="V40">
        <v>98.3</v>
      </c>
      <c r="W40">
        <v>67</v>
      </c>
      <c r="X40">
        <v>13.4</v>
      </c>
      <c r="Y40">
        <v>43</v>
      </c>
      <c r="Z40">
        <v>47.4</v>
      </c>
      <c r="AA40">
        <v>51.8</v>
      </c>
      <c r="AB40">
        <v>28</v>
      </c>
      <c r="AC40">
        <v>27.7</v>
      </c>
      <c r="AD40">
        <v>28.1</v>
      </c>
      <c r="AE40">
        <v>12.4</v>
      </c>
      <c r="AF40">
        <v>21.1</v>
      </c>
      <c r="AG40">
        <v>31.4</v>
      </c>
      <c r="AH40">
        <v>6.8</v>
      </c>
      <c r="AI40">
        <v>3.4</v>
      </c>
      <c r="AJ40">
        <v>34.299999999999997</v>
      </c>
      <c r="AK40">
        <v>24.3</v>
      </c>
      <c r="AL40">
        <v>31</v>
      </c>
      <c r="AM40" s="15">
        <v>53.7</v>
      </c>
      <c r="AN40" s="15">
        <v>11.6</v>
      </c>
      <c r="AO40" s="15">
        <v>12.3</v>
      </c>
      <c r="AP40" s="15">
        <v>12.1</v>
      </c>
      <c r="AQ40" s="15">
        <v>22.2</v>
      </c>
      <c r="AR40" s="15">
        <v>18.8</v>
      </c>
    </row>
    <row r="41" spans="1:44" x14ac:dyDescent="0.25">
      <c r="A41" t="s">
        <v>87</v>
      </c>
      <c r="B41">
        <v>5.3</v>
      </c>
      <c r="C41">
        <v>5.4</v>
      </c>
      <c r="D41">
        <v>4.5999999999999996</v>
      </c>
      <c r="E41">
        <v>7.2</v>
      </c>
      <c r="F41">
        <v>4.7</v>
      </c>
      <c r="G41">
        <v>6.4</v>
      </c>
      <c r="H41">
        <v>6.1</v>
      </c>
      <c r="I41">
        <v>4.7</v>
      </c>
      <c r="J41">
        <v>4.4000000000000004</v>
      </c>
      <c r="K41">
        <v>4.0999999999999996</v>
      </c>
      <c r="L41">
        <v>3.4</v>
      </c>
      <c r="M41">
        <v>6.7</v>
      </c>
      <c r="N41">
        <v>9</v>
      </c>
      <c r="O41">
        <v>5.0999999999999996</v>
      </c>
      <c r="P41">
        <v>7.8</v>
      </c>
      <c r="Q41">
        <v>4.8</v>
      </c>
      <c r="R41">
        <v>4.0999999999999996</v>
      </c>
      <c r="S41">
        <v>4.3</v>
      </c>
      <c r="T41">
        <v>6.5</v>
      </c>
      <c r="U41" s="15">
        <v>10.3</v>
      </c>
      <c r="V41">
        <v>20.6</v>
      </c>
      <c r="W41">
        <v>12.8</v>
      </c>
      <c r="X41">
        <v>2.8</v>
      </c>
      <c r="Y41">
        <v>8</v>
      </c>
      <c r="Z41">
        <v>8.6999999999999993</v>
      </c>
      <c r="AA41">
        <v>10.4</v>
      </c>
      <c r="AB41">
        <v>5</v>
      </c>
      <c r="AC41">
        <v>5.0999999999999996</v>
      </c>
      <c r="AD41">
        <v>5.7</v>
      </c>
      <c r="AE41">
        <v>1.7</v>
      </c>
      <c r="AF41">
        <v>4.0999999999999996</v>
      </c>
      <c r="AG41">
        <v>6.4</v>
      </c>
      <c r="AH41">
        <v>1.2</v>
      </c>
      <c r="AI41">
        <v>0.6</v>
      </c>
      <c r="AJ41">
        <v>9.1999999999999993</v>
      </c>
      <c r="AK41">
        <v>7.4</v>
      </c>
      <c r="AL41">
        <v>8.6999999999999993</v>
      </c>
      <c r="AM41" s="15">
        <v>9.6999999999999993</v>
      </c>
      <c r="AN41" s="15">
        <v>4.5999999999999996</v>
      </c>
      <c r="AO41" s="15">
        <v>4.3</v>
      </c>
      <c r="AP41" s="15">
        <v>4.4000000000000004</v>
      </c>
      <c r="AQ41" s="15">
        <v>4.0999999999999996</v>
      </c>
      <c r="AR41" s="15">
        <v>3.2</v>
      </c>
    </row>
    <row r="42" spans="1:44" x14ac:dyDescent="0.25">
      <c r="A42" t="s">
        <v>88</v>
      </c>
      <c r="B42">
        <v>1.04</v>
      </c>
      <c r="C42">
        <v>0.93</v>
      </c>
      <c r="D42">
        <v>1</v>
      </c>
      <c r="E42">
        <v>1.34</v>
      </c>
      <c r="F42">
        <v>0.99</v>
      </c>
      <c r="G42">
        <v>1.3</v>
      </c>
      <c r="H42">
        <v>2.4300000000000002</v>
      </c>
      <c r="I42">
        <v>1.01</v>
      </c>
      <c r="J42">
        <v>1.05</v>
      </c>
      <c r="K42">
        <v>1.1000000000000001</v>
      </c>
      <c r="L42">
        <v>1.18</v>
      </c>
      <c r="M42">
        <v>1.1599999999999999</v>
      </c>
      <c r="N42">
        <v>2.06</v>
      </c>
      <c r="O42">
        <v>1.0900000000000001</v>
      </c>
      <c r="P42">
        <v>1.1399999999999999</v>
      </c>
      <c r="Q42">
        <v>1.17</v>
      </c>
      <c r="R42">
        <v>1.07</v>
      </c>
      <c r="S42">
        <v>1.05</v>
      </c>
      <c r="T42">
        <v>1.45</v>
      </c>
      <c r="U42" s="15">
        <v>1.63</v>
      </c>
      <c r="V42">
        <v>2.34</v>
      </c>
      <c r="W42">
        <v>2.2400000000000002</v>
      </c>
      <c r="X42">
        <v>1.26</v>
      </c>
      <c r="Y42">
        <v>1.92</v>
      </c>
      <c r="Z42">
        <v>2.29</v>
      </c>
      <c r="AA42">
        <v>1.74</v>
      </c>
      <c r="AB42">
        <v>0.93</v>
      </c>
      <c r="AC42">
        <v>1.19</v>
      </c>
      <c r="AD42">
        <v>0.95</v>
      </c>
      <c r="AE42">
        <v>0.61</v>
      </c>
      <c r="AF42">
        <v>1.26</v>
      </c>
      <c r="AG42">
        <v>1.55</v>
      </c>
      <c r="AH42">
        <v>0.31</v>
      </c>
      <c r="AI42">
        <v>0.43</v>
      </c>
      <c r="AJ42">
        <v>1.1299999999999999</v>
      </c>
      <c r="AK42">
        <v>1.42</v>
      </c>
      <c r="AL42">
        <v>1.23</v>
      </c>
      <c r="AM42" s="15">
        <v>1.9</v>
      </c>
      <c r="AN42" s="15">
        <v>1.63</v>
      </c>
      <c r="AO42" s="15">
        <v>1.41</v>
      </c>
      <c r="AP42" s="15">
        <v>1.46</v>
      </c>
      <c r="AQ42" s="15">
        <v>0.8</v>
      </c>
      <c r="AR42" s="15">
        <v>0.63</v>
      </c>
    </row>
    <row r="43" spans="1:44" x14ac:dyDescent="0.25">
      <c r="A43" t="s">
        <v>89</v>
      </c>
      <c r="B43">
        <v>3.5</v>
      </c>
      <c r="C43">
        <v>3.4</v>
      </c>
      <c r="D43">
        <v>3.4</v>
      </c>
      <c r="E43">
        <v>5.0999999999999996</v>
      </c>
      <c r="F43">
        <v>2.9</v>
      </c>
      <c r="G43">
        <v>4.5</v>
      </c>
      <c r="H43">
        <v>4.4000000000000004</v>
      </c>
      <c r="I43">
        <v>3.2</v>
      </c>
      <c r="J43">
        <v>3</v>
      </c>
      <c r="K43">
        <v>2.9</v>
      </c>
      <c r="L43">
        <v>2.4</v>
      </c>
      <c r="M43">
        <v>4.0999999999999996</v>
      </c>
      <c r="N43">
        <v>6</v>
      </c>
      <c r="O43">
        <v>3.2</v>
      </c>
      <c r="P43">
        <v>7.6</v>
      </c>
      <c r="Q43">
        <v>3.4</v>
      </c>
      <c r="R43">
        <v>2.9</v>
      </c>
      <c r="S43">
        <v>2.9</v>
      </c>
      <c r="T43">
        <v>4.4000000000000004</v>
      </c>
      <c r="U43" s="15">
        <v>9.6999999999999993</v>
      </c>
      <c r="V43">
        <v>16.8</v>
      </c>
      <c r="W43">
        <v>9.6</v>
      </c>
      <c r="X43">
        <v>2.2000000000000002</v>
      </c>
      <c r="Y43">
        <v>5.6</v>
      </c>
      <c r="Z43">
        <v>7</v>
      </c>
      <c r="AA43">
        <v>8.3000000000000007</v>
      </c>
      <c r="AB43">
        <v>3.1</v>
      </c>
      <c r="AC43">
        <v>3.1</v>
      </c>
      <c r="AD43">
        <v>4.2</v>
      </c>
      <c r="AE43">
        <v>1.6</v>
      </c>
      <c r="AF43">
        <v>3.5</v>
      </c>
      <c r="AG43">
        <v>6.1</v>
      </c>
      <c r="AH43">
        <v>0.8</v>
      </c>
      <c r="AI43">
        <v>0.4</v>
      </c>
      <c r="AJ43">
        <v>12.4</v>
      </c>
      <c r="AK43">
        <v>8.1</v>
      </c>
      <c r="AL43">
        <v>10.3</v>
      </c>
      <c r="AM43" s="15">
        <v>7.2</v>
      </c>
      <c r="AN43" s="15">
        <v>5.8</v>
      </c>
      <c r="AO43" s="15">
        <v>5.6</v>
      </c>
      <c r="AP43" s="15">
        <v>6</v>
      </c>
      <c r="AQ43" s="15">
        <v>3.7</v>
      </c>
      <c r="AR43" s="15">
        <v>1.9</v>
      </c>
    </row>
    <row r="44" spans="1:44" x14ac:dyDescent="0.25">
      <c r="A44" t="s">
        <v>90</v>
      </c>
      <c r="B44">
        <v>0.4</v>
      </c>
      <c r="C44">
        <v>0.5</v>
      </c>
      <c r="D44">
        <v>0.4</v>
      </c>
      <c r="E44">
        <v>0.7</v>
      </c>
      <c r="F44">
        <v>0.3</v>
      </c>
      <c r="G44">
        <v>0.6</v>
      </c>
      <c r="H44">
        <v>0.6</v>
      </c>
      <c r="I44">
        <v>0.4</v>
      </c>
      <c r="J44">
        <v>0.4</v>
      </c>
      <c r="K44">
        <v>0.4</v>
      </c>
      <c r="L44">
        <v>0.3</v>
      </c>
      <c r="M44">
        <v>0.5</v>
      </c>
      <c r="N44">
        <v>0.8</v>
      </c>
      <c r="O44">
        <v>0.4</v>
      </c>
      <c r="P44">
        <v>1.4</v>
      </c>
      <c r="Q44">
        <v>0.5</v>
      </c>
      <c r="R44">
        <v>0.3</v>
      </c>
      <c r="S44">
        <v>0.3</v>
      </c>
      <c r="T44">
        <v>0.6</v>
      </c>
      <c r="U44" s="15">
        <v>1.6</v>
      </c>
      <c r="V44">
        <v>2.4</v>
      </c>
      <c r="W44">
        <v>1.4</v>
      </c>
      <c r="X44">
        <v>0.3</v>
      </c>
      <c r="Y44">
        <v>0.7</v>
      </c>
      <c r="Z44">
        <v>0.8</v>
      </c>
      <c r="AA44">
        <v>1.1000000000000001</v>
      </c>
      <c r="AB44">
        <v>0.4</v>
      </c>
      <c r="AC44">
        <v>0.4</v>
      </c>
      <c r="AD44">
        <v>0.6</v>
      </c>
      <c r="AE44">
        <v>0.2</v>
      </c>
      <c r="AF44">
        <v>0.5</v>
      </c>
      <c r="AG44">
        <v>1</v>
      </c>
      <c r="AH44">
        <v>0.1</v>
      </c>
      <c r="AI44" t="s">
        <v>91</v>
      </c>
      <c r="AJ44">
        <v>2.5</v>
      </c>
      <c r="AK44">
        <v>1.5</v>
      </c>
      <c r="AL44">
        <v>2.2000000000000002</v>
      </c>
      <c r="AM44" s="15">
        <v>1</v>
      </c>
      <c r="AN44" s="15">
        <v>1.1000000000000001</v>
      </c>
      <c r="AO44" s="15">
        <v>1</v>
      </c>
      <c r="AP44" s="15">
        <v>1.1000000000000001</v>
      </c>
      <c r="AQ44" s="15">
        <v>0.6</v>
      </c>
      <c r="AR44" s="15">
        <v>0.3</v>
      </c>
    </row>
    <row r="45" spans="1:44" x14ac:dyDescent="0.25">
      <c r="A45" t="s">
        <v>92</v>
      </c>
      <c r="B45">
        <v>2.2000000000000002</v>
      </c>
      <c r="C45">
        <v>2.2000000000000002</v>
      </c>
      <c r="D45">
        <v>2.1</v>
      </c>
      <c r="E45">
        <v>3.1</v>
      </c>
      <c r="F45">
        <v>1.4</v>
      </c>
      <c r="G45">
        <v>2.7</v>
      </c>
      <c r="H45">
        <v>2.9</v>
      </c>
      <c r="I45">
        <v>2.2000000000000002</v>
      </c>
      <c r="J45">
        <v>2.2999999999999998</v>
      </c>
      <c r="K45">
        <v>1.8</v>
      </c>
      <c r="L45">
        <v>1.3</v>
      </c>
      <c r="M45">
        <v>2.2999999999999998</v>
      </c>
      <c r="N45">
        <v>4.3</v>
      </c>
      <c r="O45">
        <v>1.6</v>
      </c>
      <c r="P45">
        <v>9.1999999999999993</v>
      </c>
      <c r="Q45">
        <v>2.7</v>
      </c>
      <c r="R45">
        <v>1.7</v>
      </c>
      <c r="S45">
        <v>1.6</v>
      </c>
      <c r="T45">
        <v>2.8</v>
      </c>
      <c r="U45" s="15">
        <v>9.5</v>
      </c>
      <c r="V45">
        <v>12.5</v>
      </c>
      <c r="W45">
        <v>7.9</v>
      </c>
      <c r="X45">
        <v>1.4</v>
      </c>
      <c r="Y45">
        <v>4.0999999999999996</v>
      </c>
      <c r="Z45">
        <v>4.9000000000000004</v>
      </c>
      <c r="AA45">
        <v>5.9</v>
      </c>
      <c r="AB45">
        <v>1.7</v>
      </c>
      <c r="AC45">
        <v>1.6</v>
      </c>
      <c r="AD45">
        <v>3</v>
      </c>
      <c r="AE45">
        <v>0.8</v>
      </c>
      <c r="AF45">
        <v>3.3</v>
      </c>
      <c r="AG45">
        <v>5.9</v>
      </c>
      <c r="AH45">
        <v>0.5</v>
      </c>
      <c r="AI45">
        <v>0.4</v>
      </c>
      <c r="AJ45">
        <v>20</v>
      </c>
      <c r="AK45">
        <v>9.1</v>
      </c>
      <c r="AL45">
        <v>15.6</v>
      </c>
      <c r="AM45" s="15">
        <v>6.1</v>
      </c>
      <c r="AN45" s="15">
        <v>7</v>
      </c>
      <c r="AO45" s="15">
        <v>6.6</v>
      </c>
      <c r="AP45" s="15">
        <v>7.5</v>
      </c>
      <c r="AQ45" s="15">
        <v>3.8</v>
      </c>
      <c r="AR45" s="15">
        <v>1.5</v>
      </c>
    </row>
    <row r="46" spans="1:44" x14ac:dyDescent="0.25">
      <c r="A46" t="s">
        <v>93</v>
      </c>
      <c r="B46">
        <v>0.4</v>
      </c>
      <c r="C46">
        <v>0.4</v>
      </c>
      <c r="D46">
        <v>0.4</v>
      </c>
      <c r="E46">
        <v>0.5</v>
      </c>
      <c r="F46">
        <v>0.2</v>
      </c>
      <c r="G46">
        <v>0.4</v>
      </c>
      <c r="H46">
        <v>0.5</v>
      </c>
      <c r="I46">
        <v>0.4</v>
      </c>
      <c r="J46">
        <v>0.4</v>
      </c>
      <c r="K46">
        <v>0.3</v>
      </c>
      <c r="L46">
        <v>0.2</v>
      </c>
      <c r="M46">
        <v>0.4</v>
      </c>
      <c r="N46">
        <v>0.8</v>
      </c>
      <c r="O46">
        <v>0.2</v>
      </c>
      <c r="P46">
        <v>1.9</v>
      </c>
      <c r="Q46">
        <v>0.5</v>
      </c>
      <c r="R46">
        <v>0.3</v>
      </c>
      <c r="S46">
        <v>0.3</v>
      </c>
      <c r="T46">
        <v>0.5</v>
      </c>
      <c r="U46" s="15">
        <v>1.9</v>
      </c>
      <c r="V46">
        <v>2.2000000000000002</v>
      </c>
      <c r="W46">
        <v>1.4</v>
      </c>
      <c r="X46">
        <v>0.2</v>
      </c>
      <c r="Y46">
        <v>0.8</v>
      </c>
      <c r="Z46">
        <v>0.9</v>
      </c>
      <c r="AA46">
        <v>1.2</v>
      </c>
      <c r="AB46">
        <v>0.3</v>
      </c>
      <c r="AC46">
        <v>0.3</v>
      </c>
      <c r="AD46">
        <v>0.5</v>
      </c>
      <c r="AE46">
        <v>0.2</v>
      </c>
      <c r="AF46">
        <v>0.7</v>
      </c>
      <c r="AG46">
        <v>1.2</v>
      </c>
      <c r="AH46">
        <v>0.1</v>
      </c>
      <c r="AI46" t="s">
        <v>91</v>
      </c>
      <c r="AJ46">
        <v>4.5999999999999996</v>
      </c>
      <c r="AK46">
        <v>1.8</v>
      </c>
      <c r="AL46">
        <v>3.4</v>
      </c>
      <c r="AM46" s="15">
        <v>1.2</v>
      </c>
      <c r="AN46" s="15">
        <v>1.5</v>
      </c>
      <c r="AO46" s="15">
        <v>1.4</v>
      </c>
      <c r="AP46" s="15">
        <v>1.6</v>
      </c>
      <c r="AQ46" s="15">
        <v>0.7</v>
      </c>
      <c r="AR46" s="15">
        <v>0.3</v>
      </c>
    </row>
    <row r="47" spans="1:44" x14ac:dyDescent="0.25">
      <c r="A47" t="s">
        <v>94</v>
      </c>
      <c r="B47">
        <v>1</v>
      </c>
      <c r="C47">
        <v>1</v>
      </c>
      <c r="D47">
        <v>1</v>
      </c>
      <c r="E47">
        <v>1.2</v>
      </c>
      <c r="F47">
        <v>0.6</v>
      </c>
      <c r="G47">
        <v>1.1000000000000001</v>
      </c>
      <c r="H47">
        <v>1.5</v>
      </c>
      <c r="I47">
        <v>1.2</v>
      </c>
      <c r="J47">
        <v>1.3</v>
      </c>
      <c r="K47">
        <v>0.8</v>
      </c>
      <c r="L47">
        <v>0.6</v>
      </c>
      <c r="M47">
        <v>0.9</v>
      </c>
      <c r="N47">
        <v>2.2999999999999998</v>
      </c>
      <c r="O47">
        <v>0.7</v>
      </c>
      <c r="P47">
        <v>5.5</v>
      </c>
      <c r="Q47">
        <v>1.3</v>
      </c>
      <c r="R47">
        <v>0.8</v>
      </c>
      <c r="S47">
        <v>0.7</v>
      </c>
      <c r="T47">
        <v>1.2</v>
      </c>
      <c r="U47" s="15">
        <v>5.8</v>
      </c>
      <c r="V47">
        <v>5.6</v>
      </c>
      <c r="W47">
        <v>4</v>
      </c>
      <c r="X47">
        <v>0.6</v>
      </c>
      <c r="Y47">
        <v>2.1</v>
      </c>
      <c r="Z47">
        <v>2.6</v>
      </c>
      <c r="AA47">
        <v>3.4</v>
      </c>
      <c r="AB47">
        <v>0.6</v>
      </c>
      <c r="AC47">
        <v>0.7</v>
      </c>
      <c r="AD47">
        <v>1.2</v>
      </c>
      <c r="AE47">
        <v>0.5</v>
      </c>
      <c r="AF47">
        <v>2.2000000000000002</v>
      </c>
      <c r="AG47">
        <v>3.8</v>
      </c>
      <c r="AH47">
        <v>0.3</v>
      </c>
      <c r="AI47">
        <v>0.2</v>
      </c>
      <c r="AJ47">
        <v>14.9</v>
      </c>
      <c r="AK47">
        <v>5</v>
      </c>
      <c r="AL47">
        <v>10.8</v>
      </c>
      <c r="AM47" s="15">
        <v>3.6</v>
      </c>
      <c r="AN47" s="15">
        <v>4.5</v>
      </c>
      <c r="AO47" s="15">
        <v>4.3</v>
      </c>
      <c r="AP47" s="15">
        <v>4.7</v>
      </c>
      <c r="AQ47" s="15">
        <v>2.1</v>
      </c>
      <c r="AR47" s="15">
        <v>1</v>
      </c>
    </row>
    <row r="48" spans="1:44" x14ac:dyDescent="0.25">
      <c r="A48" t="s">
        <v>95</v>
      </c>
      <c r="B48">
        <v>0.14000000000000001</v>
      </c>
      <c r="C48">
        <v>0.13</v>
      </c>
      <c r="D48">
        <v>0.15</v>
      </c>
      <c r="E48">
        <v>0.17</v>
      </c>
      <c r="F48">
        <v>0.08</v>
      </c>
      <c r="G48">
        <v>0.13</v>
      </c>
      <c r="H48">
        <v>0.18</v>
      </c>
      <c r="I48">
        <v>0.15</v>
      </c>
      <c r="J48">
        <v>0.17</v>
      </c>
      <c r="K48">
        <v>0.11</v>
      </c>
      <c r="L48">
        <v>0.08</v>
      </c>
      <c r="M48">
        <v>0.11</v>
      </c>
      <c r="N48">
        <v>0.31</v>
      </c>
      <c r="O48">
        <v>0.13</v>
      </c>
      <c r="P48">
        <v>0.8</v>
      </c>
      <c r="Q48">
        <v>0.18</v>
      </c>
      <c r="R48">
        <v>0.1</v>
      </c>
      <c r="S48">
        <v>0.11</v>
      </c>
      <c r="T48">
        <v>0.18</v>
      </c>
      <c r="U48" s="15">
        <v>0.85</v>
      </c>
      <c r="V48">
        <v>0.73</v>
      </c>
      <c r="W48">
        <v>0.61</v>
      </c>
      <c r="X48">
        <v>0.11</v>
      </c>
      <c r="Y48">
        <v>0.33</v>
      </c>
      <c r="Z48">
        <v>0.38</v>
      </c>
      <c r="AA48">
        <v>0.54</v>
      </c>
      <c r="AB48">
        <v>0.1</v>
      </c>
      <c r="AC48">
        <v>0.11</v>
      </c>
      <c r="AD48">
        <v>0.17</v>
      </c>
      <c r="AE48">
        <v>7.0000000000000007E-2</v>
      </c>
      <c r="AF48">
        <v>0.32</v>
      </c>
      <c r="AG48">
        <v>0.56999999999999995</v>
      </c>
      <c r="AH48">
        <v>0.06</v>
      </c>
      <c r="AI48" t="s">
        <v>96</v>
      </c>
      <c r="AJ48">
        <v>2.37</v>
      </c>
      <c r="AK48">
        <v>0.79</v>
      </c>
      <c r="AL48">
        <v>1.72</v>
      </c>
      <c r="AM48" s="15">
        <v>0.52</v>
      </c>
      <c r="AN48" s="15">
        <v>0.65</v>
      </c>
      <c r="AO48" s="15">
        <v>0.66</v>
      </c>
      <c r="AP48" s="15">
        <v>0.7</v>
      </c>
      <c r="AQ48" s="15">
        <v>0.31</v>
      </c>
      <c r="AR48" s="15">
        <v>0.18</v>
      </c>
    </row>
    <row r="49" spans="1:44" x14ac:dyDescent="0.25">
      <c r="A49" t="s">
        <v>97</v>
      </c>
      <c r="B49">
        <v>0.8</v>
      </c>
      <c r="C49">
        <v>0.7</v>
      </c>
      <c r="D49">
        <v>0.9</v>
      </c>
      <c r="E49">
        <v>1</v>
      </c>
      <c r="F49">
        <v>0.5</v>
      </c>
      <c r="G49">
        <v>0.9</v>
      </c>
      <c r="H49">
        <v>1</v>
      </c>
      <c r="I49">
        <v>1</v>
      </c>
      <c r="J49">
        <v>1</v>
      </c>
      <c r="K49">
        <v>0.8</v>
      </c>
      <c r="L49">
        <v>0.5</v>
      </c>
      <c r="M49">
        <v>0.6</v>
      </c>
      <c r="N49">
        <v>2.2000000000000002</v>
      </c>
      <c r="O49">
        <v>1.1000000000000001</v>
      </c>
      <c r="P49">
        <v>4.9000000000000004</v>
      </c>
      <c r="Q49">
        <v>1</v>
      </c>
      <c r="R49">
        <v>0.7</v>
      </c>
      <c r="S49">
        <v>0.7</v>
      </c>
      <c r="T49">
        <v>1.3</v>
      </c>
      <c r="U49" s="15">
        <v>5.4</v>
      </c>
      <c r="V49">
        <v>4.4000000000000004</v>
      </c>
      <c r="W49">
        <v>3.8</v>
      </c>
      <c r="X49">
        <v>0.9</v>
      </c>
      <c r="Y49">
        <v>2.1</v>
      </c>
      <c r="Z49">
        <v>2.7</v>
      </c>
      <c r="AA49">
        <v>3.8</v>
      </c>
      <c r="AB49">
        <v>0.9</v>
      </c>
      <c r="AC49">
        <v>0.8</v>
      </c>
      <c r="AD49">
        <v>1</v>
      </c>
      <c r="AE49">
        <v>0.4</v>
      </c>
      <c r="AF49">
        <v>2.2000000000000002</v>
      </c>
      <c r="AG49">
        <v>3.9</v>
      </c>
      <c r="AH49">
        <v>0.5</v>
      </c>
      <c r="AI49">
        <v>0.4</v>
      </c>
      <c r="AJ49">
        <v>16.100000000000001</v>
      </c>
      <c r="AK49">
        <v>5.4</v>
      </c>
      <c r="AL49">
        <v>11.8</v>
      </c>
      <c r="AM49" s="15">
        <v>3.5</v>
      </c>
      <c r="AN49" s="15">
        <v>4.3</v>
      </c>
      <c r="AO49" s="15">
        <v>4.3</v>
      </c>
      <c r="AP49" s="15">
        <v>4.7</v>
      </c>
      <c r="AQ49" s="15">
        <v>2.1</v>
      </c>
      <c r="AR49" s="15">
        <v>1.2</v>
      </c>
    </row>
    <row r="50" spans="1:44" x14ac:dyDescent="0.25">
      <c r="A50" t="s">
        <v>98</v>
      </c>
      <c r="B50">
        <v>0.11</v>
      </c>
      <c r="C50">
        <v>0.11</v>
      </c>
      <c r="D50">
        <v>0.14000000000000001</v>
      </c>
      <c r="E50">
        <v>0.15</v>
      </c>
      <c r="F50">
        <v>0.08</v>
      </c>
      <c r="G50">
        <v>0.13</v>
      </c>
      <c r="H50">
        <v>0.15</v>
      </c>
      <c r="I50">
        <v>0.15</v>
      </c>
      <c r="J50">
        <v>0.15</v>
      </c>
      <c r="K50">
        <v>0.11</v>
      </c>
      <c r="L50">
        <v>7.0000000000000007E-2</v>
      </c>
      <c r="M50">
        <v>0.09</v>
      </c>
      <c r="N50">
        <v>0.31</v>
      </c>
      <c r="O50">
        <v>0.17</v>
      </c>
      <c r="P50">
        <v>0.66</v>
      </c>
      <c r="Q50">
        <v>0.15</v>
      </c>
      <c r="R50">
        <v>0.09</v>
      </c>
      <c r="S50">
        <v>0.1</v>
      </c>
      <c r="T50">
        <v>0.19</v>
      </c>
      <c r="U50" s="15">
        <v>0.85</v>
      </c>
      <c r="V50">
        <v>0.65</v>
      </c>
      <c r="W50">
        <v>0.6</v>
      </c>
      <c r="X50">
        <v>0.15</v>
      </c>
      <c r="Y50">
        <v>0.33</v>
      </c>
      <c r="Z50">
        <v>0.4</v>
      </c>
      <c r="AA50">
        <v>0.6</v>
      </c>
      <c r="AB50">
        <v>0.16</v>
      </c>
      <c r="AC50">
        <v>0.13</v>
      </c>
      <c r="AD50">
        <v>0.15</v>
      </c>
      <c r="AE50">
        <v>7.0000000000000007E-2</v>
      </c>
      <c r="AF50">
        <v>0.34</v>
      </c>
      <c r="AG50">
        <v>0.62</v>
      </c>
      <c r="AH50">
        <v>0.1</v>
      </c>
      <c r="AI50">
        <v>0.06</v>
      </c>
      <c r="AJ50">
        <v>2.5099999999999998</v>
      </c>
      <c r="AK50">
        <v>0.84</v>
      </c>
      <c r="AL50">
        <v>1.73</v>
      </c>
      <c r="AM50" s="15">
        <v>0.53</v>
      </c>
      <c r="AN50" s="15">
        <v>0.67</v>
      </c>
      <c r="AO50" s="15">
        <v>0.63</v>
      </c>
      <c r="AP50" s="15">
        <v>0.72</v>
      </c>
      <c r="AQ50" s="15">
        <v>0.33</v>
      </c>
      <c r="AR50" s="15">
        <v>0.17</v>
      </c>
    </row>
    <row r="51" spans="1:44" x14ac:dyDescent="0.25">
      <c r="A51" t="s">
        <v>99</v>
      </c>
      <c r="B51">
        <v>3.9</v>
      </c>
      <c r="C51">
        <v>3.3</v>
      </c>
      <c r="D51">
        <v>3.4</v>
      </c>
      <c r="E51">
        <v>5.0999999999999996</v>
      </c>
      <c r="F51">
        <v>2.8</v>
      </c>
      <c r="G51">
        <v>4.2</v>
      </c>
      <c r="H51">
        <v>3.5</v>
      </c>
      <c r="I51">
        <v>3.9</v>
      </c>
      <c r="J51">
        <v>3.7</v>
      </c>
      <c r="K51">
        <v>3.8</v>
      </c>
      <c r="L51">
        <v>2.7</v>
      </c>
      <c r="M51">
        <v>4.7</v>
      </c>
      <c r="N51">
        <v>3.1</v>
      </c>
      <c r="O51">
        <v>3.5</v>
      </c>
      <c r="P51">
        <v>3.1</v>
      </c>
      <c r="Q51">
        <v>3.2</v>
      </c>
      <c r="R51">
        <v>2.9</v>
      </c>
      <c r="S51">
        <v>3.2</v>
      </c>
      <c r="T51">
        <v>4.8</v>
      </c>
      <c r="U51" s="15">
        <v>8</v>
      </c>
      <c r="V51">
        <v>5.4</v>
      </c>
      <c r="W51">
        <v>5.9</v>
      </c>
      <c r="X51">
        <v>3.9</v>
      </c>
      <c r="Y51">
        <v>3.4</v>
      </c>
      <c r="Z51">
        <v>3.7</v>
      </c>
      <c r="AA51">
        <v>5.3</v>
      </c>
      <c r="AB51">
        <v>12.8</v>
      </c>
      <c r="AC51">
        <v>16.100000000000001</v>
      </c>
      <c r="AD51">
        <v>3.5</v>
      </c>
      <c r="AE51">
        <v>4.2</v>
      </c>
      <c r="AF51">
        <v>5.3</v>
      </c>
      <c r="AG51">
        <v>5.7</v>
      </c>
      <c r="AH51">
        <v>5.0999999999999996</v>
      </c>
      <c r="AI51">
        <v>2.4</v>
      </c>
      <c r="AJ51">
        <v>4</v>
      </c>
      <c r="AK51">
        <v>6.4</v>
      </c>
      <c r="AL51">
        <v>4.8</v>
      </c>
      <c r="AM51" s="15">
        <v>3.8</v>
      </c>
      <c r="AN51" s="15">
        <v>2.7</v>
      </c>
      <c r="AO51" s="15">
        <v>2.8</v>
      </c>
      <c r="AP51" s="15">
        <v>3.5</v>
      </c>
      <c r="AQ51" s="15">
        <v>6.3</v>
      </c>
      <c r="AR51" s="15">
        <v>1</v>
      </c>
    </row>
    <row r="52" spans="1:44" x14ac:dyDescent="0.25">
      <c r="A52" t="s">
        <v>100</v>
      </c>
      <c r="B52" t="s">
        <v>91</v>
      </c>
      <c r="C52">
        <v>0.5</v>
      </c>
      <c r="D52">
        <v>0.3</v>
      </c>
      <c r="E52">
        <v>0.5</v>
      </c>
      <c r="F52">
        <v>0.4</v>
      </c>
      <c r="G52">
        <v>0.3</v>
      </c>
      <c r="H52">
        <v>0.2</v>
      </c>
      <c r="I52">
        <v>0.3</v>
      </c>
      <c r="J52">
        <v>0.3</v>
      </c>
      <c r="K52">
        <v>0.1</v>
      </c>
      <c r="L52">
        <v>0.3</v>
      </c>
      <c r="M52">
        <v>0.4</v>
      </c>
      <c r="N52">
        <v>0.4</v>
      </c>
      <c r="O52">
        <v>0.4</v>
      </c>
      <c r="P52">
        <v>0.4</v>
      </c>
      <c r="Q52">
        <v>0.3</v>
      </c>
      <c r="R52">
        <v>0.2</v>
      </c>
      <c r="S52">
        <v>0.4</v>
      </c>
      <c r="T52">
        <v>0.5</v>
      </c>
      <c r="U52" s="15">
        <v>0.8</v>
      </c>
      <c r="V52">
        <v>2</v>
      </c>
      <c r="W52">
        <v>1.7</v>
      </c>
      <c r="X52">
        <v>0.7</v>
      </c>
      <c r="Y52">
        <v>0.5</v>
      </c>
      <c r="Z52">
        <v>0.5</v>
      </c>
      <c r="AA52">
        <v>1.3</v>
      </c>
      <c r="AB52">
        <v>0.8</v>
      </c>
      <c r="AC52">
        <v>1</v>
      </c>
      <c r="AD52">
        <v>1</v>
      </c>
      <c r="AE52">
        <v>0.6</v>
      </c>
      <c r="AF52">
        <v>0.9</v>
      </c>
      <c r="AG52">
        <v>0.9</v>
      </c>
      <c r="AH52">
        <v>0.9</v>
      </c>
      <c r="AI52">
        <v>0.5</v>
      </c>
      <c r="AJ52">
        <v>1</v>
      </c>
      <c r="AK52">
        <v>1.7</v>
      </c>
      <c r="AL52">
        <v>1.4</v>
      </c>
      <c r="AM52" s="15">
        <v>1.4</v>
      </c>
      <c r="AN52" s="15">
        <v>0.2</v>
      </c>
      <c r="AO52" s="15">
        <v>0.2</v>
      </c>
      <c r="AP52" s="15">
        <v>0.2</v>
      </c>
      <c r="AQ52" s="15">
        <v>0.8</v>
      </c>
      <c r="AR52" s="15">
        <v>0.1</v>
      </c>
    </row>
    <row r="53" spans="1:44" x14ac:dyDescent="0.25">
      <c r="A53" t="s">
        <v>101</v>
      </c>
      <c r="B53" t="s">
        <v>55</v>
      </c>
      <c r="C53" t="s">
        <v>55</v>
      </c>
      <c r="D53" t="s">
        <v>55</v>
      </c>
      <c r="E53" t="s">
        <v>55</v>
      </c>
      <c r="F53" t="s">
        <v>55</v>
      </c>
      <c r="G53">
        <v>2</v>
      </c>
      <c r="H53">
        <v>1</v>
      </c>
      <c r="I53">
        <v>1</v>
      </c>
      <c r="J53">
        <v>1</v>
      </c>
      <c r="K53" t="s">
        <v>55</v>
      </c>
      <c r="L53" t="s">
        <v>55</v>
      </c>
      <c r="M53">
        <v>1</v>
      </c>
      <c r="N53" t="s">
        <v>55</v>
      </c>
      <c r="O53">
        <v>2</v>
      </c>
      <c r="P53">
        <v>1</v>
      </c>
      <c r="Q53">
        <v>1</v>
      </c>
      <c r="R53">
        <v>1</v>
      </c>
      <c r="S53" t="s">
        <v>55</v>
      </c>
      <c r="T53" t="s">
        <v>55</v>
      </c>
      <c r="U53" s="15" t="s">
        <v>55</v>
      </c>
      <c r="V53">
        <v>3</v>
      </c>
      <c r="W53">
        <v>2</v>
      </c>
      <c r="X53" t="s">
        <v>55</v>
      </c>
      <c r="Y53" t="s">
        <v>55</v>
      </c>
      <c r="Z53">
        <v>2</v>
      </c>
      <c r="AA53">
        <v>2</v>
      </c>
      <c r="AB53" t="s">
        <v>55</v>
      </c>
      <c r="AC53" t="s">
        <v>55</v>
      </c>
      <c r="AD53" t="s">
        <v>55</v>
      </c>
      <c r="AE53" t="s">
        <v>55</v>
      </c>
      <c r="AF53" t="s">
        <v>55</v>
      </c>
      <c r="AG53" t="s">
        <v>55</v>
      </c>
      <c r="AH53" t="s">
        <v>55</v>
      </c>
      <c r="AI53" t="s">
        <v>55</v>
      </c>
      <c r="AJ53" t="s">
        <v>55</v>
      </c>
      <c r="AK53" t="s">
        <v>55</v>
      </c>
      <c r="AL53" t="s">
        <v>55</v>
      </c>
      <c r="AM53" s="15">
        <v>2</v>
      </c>
      <c r="AN53" s="15" t="s">
        <v>55</v>
      </c>
      <c r="AO53" s="15" t="s">
        <v>55</v>
      </c>
      <c r="AP53" s="15" t="s">
        <v>55</v>
      </c>
      <c r="AQ53" s="15">
        <v>1</v>
      </c>
      <c r="AR53" s="15">
        <v>1</v>
      </c>
    </row>
    <row r="54" spans="1:44" x14ac:dyDescent="0.25">
      <c r="A54" t="s">
        <v>102</v>
      </c>
      <c r="B54">
        <v>0.4</v>
      </c>
      <c r="C54">
        <v>0.4</v>
      </c>
      <c r="D54">
        <v>0.4</v>
      </c>
      <c r="E54">
        <v>0.4</v>
      </c>
      <c r="F54">
        <v>0.3</v>
      </c>
      <c r="G54">
        <v>0.3</v>
      </c>
      <c r="H54">
        <v>0.3</v>
      </c>
      <c r="I54">
        <v>0.4</v>
      </c>
      <c r="J54">
        <v>0.4</v>
      </c>
      <c r="K54">
        <v>0.2</v>
      </c>
      <c r="L54">
        <v>0.4</v>
      </c>
      <c r="M54">
        <v>0.4</v>
      </c>
      <c r="N54">
        <v>0.4</v>
      </c>
      <c r="O54">
        <v>0.5</v>
      </c>
      <c r="P54">
        <v>0.4</v>
      </c>
      <c r="Q54">
        <v>0.3</v>
      </c>
      <c r="R54">
        <v>0.3</v>
      </c>
      <c r="S54">
        <v>0.3</v>
      </c>
      <c r="T54">
        <v>0.6</v>
      </c>
      <c r="U54" s="15">
        <v>0.6</v>
      </c>
      <c r="V54">
        <v>1.5</v>
      </c>
      <c r="W54">
        <v>1</v>
      </c>
      <c r="X54">
        <v>0.6</v>
      </c>
      <c r="Y54">
        <v>1</v>
      </c>
      <c r="Z54">
        <v>1.1000000000000001</v>
      </c>
      <c r="AA54">
        <v>0.7</v>
      </c>
      <c r="AB54">
        <v>1</v>
      </c>
      <c r="AC54">
        <v>1.3</v>
      </c>
      <c r="AD54">
        <v>0.8</v>
      </c>
      <c r="AE54">
        <v>0.5</v>
      </c>
      <c r="AF54">
        <v>0.8</v>
      </c>
      <c r="AG54">
        <v>0.9</v>
      </c>
      <c r="AH54">
        <v>0.7</v>
      </c>
      <c r="AI54">
        <v>0.6</v>
      </c>
      <c r="AJ54">
        <v>0.9</v>
      </c>
      <c r="AK54">
        <v>1.1000000000000001</v>
      </c>
      <c r="AL54">
        <v>1.1000000000000001</v>
      </c>
      <c r="AM54" s="15">
        <v>0.9</v>
      </c>
      <c r="AN54" s="15">
        <v>0.2</v>
      </c>
      <c r="AO54" s="15">
        <v>0.2</v>
      </c>
      <c r="AP54" s="15">
        <v>0.1</v>
      </c>
      <c r="AQ54" s="15">
        <v>0.3</v>
      </c>
      <c r="AR54" s="15">
        <v>0.2</v>
      </c>
    </row>
    <row r="55" spans="1:44" x14ac:dyDescent="0.25">
      <c r="A55" t="s">
        <v>103</v>
      </c>
      <c r="B55">
        <v>28</v>
      </c>
      <c r="C55">
        <v>33</v>
      </c>
      <c r="D55">
        <v>23</v>
      </c>
      <c r="E55">
        <v>28</v>
      </c>
      <c r="F55">
        <v>29</v>
      </c>
      <c r="G55">
        <v>28</v>
      </c>
      <c r="H55">
        <v>9</v>
      </c>
      <c r="I55">
        <v>9</v>
      </c>
      <c r="J55">
        <v>9</v>
      </c>
      <c r="K55">
        <v>19</v>
      </c>
      <c r="L55">
        <v>48</v>
      </c>
      <c r="M55">
        <v>28</v>
      </c>
      <c r="N55">
        <v>24</v>
      </c>
      <c r="O55">
        <v>17</v>
      </c>
      <c r="P55">
        <v>12</v>
      </c>
      <c r="Q55">
        <v>26</v>
      </c>
      <c r="R55">
        <v>33</v>
      </c>
      <c r="S55">
        <v>26</v>
      </c>
      <c r="T55">
        <v>30</v>
      </c>
      <c r="U55" s="15">
        <v>21</v>
      </c>
      <c r="V55">
        <v>24</v>
      </c>
      <c r="W55">
        <v>27</v>
      </c>
      <c r="X55">
        <v>28</v>
      </c>
      <c r="Y55">
        <v>53</v>
      </c>
      <c r="Z55">
        <v>36</v>
      </c>
      <c r="AA55">
        <v>8</v>
      </c>
      <c r="AB55">
        <v>24</v>
      </c>
      <c r="AC55">
        <v>20</v>
      </c>
      <c r="AD55">
        <v>23</v>
      </c>
      <c r="AE55">
        <v>14</v>
      </c>
      <c r="AF55">
        <v>11</v>
      </c>
      <c r="AG55">
        <v>20</v>
      </c>
      <c r="AH55">
        <v>9</v>
      </c>
      <c r="AI55">
        <v>11</v>
      </c>
      <c r="AJ55">
        <v>25</v>
      </c>
      <c r="AK55">
        <v>23</v>
      </c>
      <c r="AL55">
        <v>23</v>
      </c>
      <c r="AM55" s="15">
        <v>9</v>
      </c>
      <c r="AN55" s="15">
        <v>5</v>
      </c>
      <c r="AO55" s="15">
        <v>40</v>
      </c>
      <c r="AP55" s="15">
        <v>44</v>
      </c>
      <c r="AQ55" s="15">
        <v>7</v>
      </c>
      <c r="AR55" s="15" t="s">
        <v>71</v>
      </c>
    </row>
    <row r="56" spans="1:44" x14ac:dyDescent="0.25">
      <c r="A56" t="s">
        <v>104</v>
      </c>
      <c r="B56" t="s">
        <v>105</v>
      </c>
      <c r="C56" t="s">
        <v>105</v>
      </c>
      <c r="D56" t="s">
        <v>105</v>
      </c>
      <c r="E56" t="s">
        <v>105</v>
      </c>
      <c r="F56" t="s">
        <v>105</v>
      </c>
      <c r="G56" t="s">
        <v>105</v>
      </c>
      <c r="H56" t="s">
        <v>105</v>
      </c>
      <c r="I56" t="s">
        <v>105</v>
      </c>
      <c r="J56" t="s">
        <v>105</v>
      </c>
      <c r="K56" t="s">
        <v>105</v>
      </c>
      <c r="L56" t="s">
        <v>105</v>
      </c>
      <c r="M56" t="s">
        <v>105</v>
      </c>
      <c r="N56" t="s">
        <v>105</v>
      </c>
      <c r="O56" t="s">
        <v>105</v>
      </c>
      <c r="P56" t="s">
        <v>105</v>
      </c>
      <c r="Q56" t="s">
        <v>105</v>
      </c>
      <c r="R56" t="s">
        <v>105</v>
      </c>
      <c r="S56" t="s">
        <v>105</v>
      </c>
      <c r="T56" t="s">
        <v>105</v>
      </c>
      <c r="U56" s="15" t="s">
        <v>105</v>
      </c>
      <c r="V56" t="s">
        <v>105</v>
      </c>
      <c r="W56" t="s">
        <v>105</v>
      </c>
      <c r="X56" t="s">
        <v>105</v>
      </c>
      <c r="Y56" t="s">
        <v>105</v>
      </c>
      <c r="Z56" t="s">
        <v>105</v>
      </c>
      <c r="AA56" t="s">
        <v>105</v>
      </c>
      <c r="AB56" t="s">
        <v>105</v>
      </c>
      <c r="AC56" t="s">
        <v>105</v>
      </c>
      <c r="AD56" t="s">
        <v>105</v>
      </c>
      <c r="AE56" t="s">
        <v>105</v>
      </c>
      <c r="AF56" t="s">
        <v>105</v>
      </c>
      <c r="AG56" t="s">
        <v>105</v>
      </c>
      <c r="AH56" t="s">
        <v>105</v>
      </c>
      <c r="AI56" t="s">
        <v>105</v>
      </c>
      <c r="AJ56" t="s">
        <v>105</v>
      </c>
      <c r="AK56" t="s">
        <v>105</v>
      </c>
      <c r="AL56" t="s">
        <v>105</v>
      </c>
      <c r="AM56" s="15" t="s">
        <v>105</v>
      </c>
      <c r="AN56" s="15" t="s">
        <v>105</v>
      </c>
      <c r="AO56" s="15" t="s">
        <v>105</v>
      </c>
      <c r="AP56" s="15" t="s">
        <v>105</v>
      </c>
      <c r="AQ56" s="15" t="s">
        <v>105</v>
      </c>
      <c r="AR56" s="15" t="s">
        <v>105</v>
      </c>
    </row>
    <row r="57" spans="1:44" x14ac:dyDescent="0.25">
      <c r="A57" t="s">
        <v>106</v>
      </c>
      <c r="B57">
        <v>9.9</v>
      </c>
      <c r="C57">
        <v>9.6</v>
      </c>
      <c r="D57">
        <v>9</v>
      </c>
      <c r="E57">
        <v>13.2</v>
      </c>
      <c r="F57">
        <v>11</v>
      </c>
      <c r="G57">
        <v>10.6</v>
      </c>
      <c r="H57">
        <v>6.4</v>
      </c>
      <c r="I57">
        <v>7.8</v>
      </c>
      <c r="J57">
        <v>7.4</v>
      </c>
      <c r="K57">
        <v>7</v>
      </c>
      <c r="L57">
        <v>5.2</v>
      </c>
      <c r="M57">
        <v>16.399999999999999</v>
      </c>
      <c r="N57">
        <v>18.899999999999999</v>
      </c>
      <c r="O57">
        <v>10.1</v>
      </c>
      <c r="P57">
        <v>11.2</v>
      </c>
      <c r="Q57">
        <v>7.7</v>
      </c>
      <c r="R57">
        <v>7</v>
      </c>
      <c r="S57">
        <v>6.9</v>
      </c>
      <c r="T57">
        <v>9.8000000000000007</v>
      </c>
      <c r="U57" s="15">
        <v>23.7</v>
      </c>
      <c r="V57">
        <v>24.9</v>
      </c>
      <c r="W57">
        <v>20.2</v>
      </c>
      <c r="X57">
        <v>3.8</v>
      </c>
      <c r="Y57">
        <v>11.5</v>
      </c>
      <c r="Z57">
        <v>12.4</v>
      </c>
      <c r="AA57">
        <v>18.8</v>
      </c>
      <c r="AB57">
        <v>14.2</v>
      </c>
      <c r="AC57">
        <v>13</v>
      </c>
      <c r="AD57">
        <v>6.3</v>
      </c>
      <c r="AE57">
        <v>2.8</v>
      </c>
      <c r="AF57">
        <v>5.8</v>
      </c>
      <c r="AG57">
        <v>8.9</v>
      </c>
      <c r="AH57">
        <v>1.9</v>
      </c>
      <c r="AI57">
        <v>0.8</v>
      </c>
      <c r="AJ57">
        <v>21.6</v>
      </c>
      <c r="AK57">
        <v>7.4</v>
      </c>
      <c r="AL57">
        <v>17.5</v>
      </c>
      <c r="AM57" s="15">
        <v>20.2</v>
      </c>
      <c r="AN57" s="15">
        <v>0.4</v>
      </c>
      <c r="AO57" s="15">
        <v>0.3</v>
      </c>
      <c r="AP57" s="15">
        <v>0.3</v>
      </c>
      <c r="AQ57" s="15">
        <v>10.5</v>
      </c>
      <c r="AR57" s="15">
        <v>2.2000000000000002</v>
      </c>
    </row>
    <row r="58" spans="1:44" x14ac:dyDescent="0.25">
      <c r="A58" t="s">
        <v>107</v>
      </c>
      <c r="B58">
        <v>1.3</v>
      </c>
      <c r="C58">
        <v>1.7</v>
      </c>
      <c r="D58">
        <v>1.7</v>
      </c>
      <c r="E58">
        <v>1.6</v>
      </c>
      <c r="F58">
        <v>1.3</v>
      </c>
      <c r="G58">
        <v>1.5</v>
      </c>
      <c r="H58">
        <v>3.6</v>
      </c>
      <c r="I58">
        <v>1.4</v>
      </c>
      <c r="J58">
        <v>1.5</v>
      </c>
      <c r="K58">
        <v>0.9</v>
      </c>
      <c r="L58">
        <v>1.3</v>
      </c>
      <c r="M58">
        <v>1.3</v>
      </c>
      <c r="N58">
        <v>4.7</v>
      </c>
      <c r="O58">
        <v>2</v>
      </c>
      <c r="P58">
        <v>3.6</v>
      </c>
      <c r="Q58">
        <v>1.1000000000000001</v>
      </c>
      <c r="R58">
        <v>0.9</v>
      </c>
      <c r="S58">
        <v>0.9</v>
      </c>
      <c r="T58">
        <v>1.8</v>
      </c>
      <c r="U58" s="15">
        <v>4.2</v>
      </c>
      <c r="V58">
        <v>14.3</v>
      </c>
      <c r="W58">
        <v>7.8</v>
      </c>
      <c r="X58">
        <v>1.7</v>
      </c>
      <c r="Y58">
        <v>4.5</v>
      </c>
      <c r="Z58">
        <v>4.5999999999999996</v>
      </c>
      <c r="AA58">
        <v>4</v>
      </c>
      <c r="AB58">
        <v>11.5</v>
      </c>
      <c r="AC58">
        <v>5.5</v>
      </c>
      <c r="AD58">
        <v>2.5</v>
      </c>
      <c r="AE58">
        <v>1.6</v>
      </c>
      <c r="AF58">
        <v>2.2999999999999998</v>
      </c>
      <c r="AG58">
        <v>3.3</v>
      </c>
      <c r="AH58">
        <v>1.3</v>
      </c>
      <c r="AI58">
        <v>0.7</v>
      </c>
      <c r="AJ58">
        <v>10.1</v>
      </c>
      <c r="AK58">
        <v>5.4</v>
      </c>
      <c r="AL58">
        <v>8.1</v>
      </c>
      <c r="AM58" s="15">
        <v>3.8</v>
      </c>
      <c r="AN58" s="15">
        <v>0.3</v>
      </c>
      <c r="AO58" s="15">
        <v>0.7</v>
      </c>
      <c r="AP58" s="15">
        <v>0.3</v>
      </c>
      <c r="AQ58" s="15">
        <v>2.5</v>
      </c>
      <c r="AR58" s="15">
        <v>0.4</v>
      </c>
    </row>
    <row r="73" spans="1:1" ht="15.75" thickBot="1" x14ac:dyDescent="0.3"/>
    <row r="74" spans="1:1" ht="15.75" thickBot="1" x14ac:dyDescent="0.3">
      <c r="A74" s="3" t="s">
        <v>1</v>
      </c>
    </row>
    <row r="75" spans="1:1" ht="15.75" thickBot="1" x14ac:dyDescent="0.3">
      <c r="A75" s="4" t="s">
        <v>2</v>
      </c>
    </row>
    <row r="76" spans="1:1" ht="15.75" thickBot="1" x14ac:dyDescent="0.3">
      <c r="A76" s="4" t="s">
        <v>3</v>
      </c>
    </row>
    <row r="77" spans="1:1" ht="15.75" thickBot="1" x14ac:dyDescent="0.3">
      <c r="A77" s="4" t="s">
        <v>4</v>
      </c>
    </row>
    <row r="78" spans="1:1" ht="15.75" thickBot="1" x14ac:dyDescent="0.3">
      <c r="A78" s="4" t="s">
        <v>5</v>
      </c>
    </row>
    <row r="79" spans="1:1" ht="15.75" thickBot="1" x14ac:dyDescent="0.3">
      <c r="A79" s="4" t="s">
        <v>108</v>
      </c>
    </row>
    <row r="80" spans="1:1" ht="15.75" thickBot="1" x14ac:dyDescent="0.3">
      <c r="A80" s="4" t="s">
        <v>109</v>
      </c>
    </row>
    <row r="81" spans="1:1" ht="15.75" thickBot="1" x14ac:dyDescent="0.3">
      <c r="A81" s="4" t="s">
        <v>110</v>
      </c>
    </row>
    <row r="82" spans="1:1" ht="15.75" thickBot="1" x14ac:dyDescent="0.3">
      <c r="A82" s="4" t="s">
        <v>111</v>
      </c>
    </row>
    <row r="83" spans="1:1" ht="15.75" thickBot="1" x14ac:dyDescent="0.3">
      <c r="A83" s="4" t="s">
        <v>112</v>
      </c>
    </row>
    <row r="84" spans="1:1" ht="15.75" thickBot="1" x14ac:dyDescent="0.3">
      <c r="A84" s="4" t="s">
        <v>113</v>
      </c>
    </row>
    <row r="85" spans="1:1" ht="15.75" thickBot="1" x14ac:dyDescent="0.3">
      <c r="A85" s="4" t="s">
        <v>114</v>
      </c>
    </row>
    <row r="86" spans="1:1" ht="15.75" thickBot="1" x14ac:dyDescent="0.3">
      <c r="A86" s="4" t="s">
        <v>115</v>
      </c>
    </row>
    <row r="87" spans="1:1" ht="15.75" thickBot="1" x14ac:dyDescent="0.3">
      <c r="A87" s="4" t="s">
        <v>116</v>
      </c>
    </row>
    <row r="88" spans="1:1" ht="15.75" thickBot="1" x14ac:dyDescent="0.3">
      <c r="A88" s="4" t="s">
        <v>117</v>
      </c>
    </row>
    <row r="89" spans="1:1" ht="15.75" thickBot="1" x14ac:dyDescent="0.3">
      <c r="A89" s="4" t="s">
        <v>118</v>
      </c>
    </row>
    <row r="90" spans="1:1" ht="15.75" thickBot="1" x14ac:dyDescent="0.3">
      <c r="A90" s="4" t="s">
        <v>119</v>
      </c>
    </row>
    <row r="91" spans="1:1" ht="15.75" thickBot="1" x14ac:dyDescent="0.3">
      <c r="A91" s="4" t="s">
        <v>120</v>
      </c>
    </row>
    <row r="92" spans="1:1" ht="15.75" thickBot="1" x14ac:dyDescent="0.3">
      <c r="A92" s="5" t="s">
        <v>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40402-ECE4-46D3-B538-13A42166D903}">
  <dimension ref="A1:S45"/>
  <sheetViews>
    <sheetView workbookViewId="0">
      <selection sqref="A1:XFD1"/>
    </sheetView>
  </sheetViews>
  <sheetFormatPr defaultColWidth="12.140625" defaultRowHeight="15" x14ac:dyDescent="0.25"/>
  <sheetData>
    <row r="1" spans="1:19" s="21" customFormat="1" x14ac:dyDescent="0.25">
      <c r="A1" s="21" t="s">
        <v>896</v>
      </c>
      <c r="C1" s="21" t="s">
        <v>897</v>
      </c>
      <c r="D1" s="21" t="s">
        <v>898</v>
      </c>
      <c r="E1" s="21" t="s">
        <v>899</v>
      </c>
      <c r="F1" s="21" t="s">
        <v>898</v>
      </c>
      <c r="G1" s="21" t="s">
        <v>900</v>
      </c>
      <c r="H1" s="21" t="s">
        <v>898</v>
      </c>
      <c r="I1" s="21" t="s">
        <v>901</v>
      </c>
      <c r="J1" s="21" t="s">
        <v>898</v>
      </c>
      <c r="K1" s="21" t="s">
        <v>902</v>
      </c>
      <c r="L1" s="21" t="s">
        <v>898</v>
      </c>
      <c r="M1" s="21" t="s">
        <v>903</v>
      </c>
      <c r="N1" s="21" t="s">
        <v>904</v>
      </c>
      <c r="O1" s="21" t="s">
        <v>905</v>
      </c>
      <c r="P1" s="21" t="s">
        <v>906</v>
      </c>
      <c r="R1" s="21" t="s">
        <v>907</v>
      </c>
      <c r="S1" s="21" t="s">
        <v>908</v>
      </c>
    </row>
    <row r="2" spans="1:19" s="21" customFormat="1" ht="14.25" customHeight="1" x14ac:dyDescent="0.25">
      <c r="A2" s="21" t="s">
        <v>909</v>
      </c>
      <c r="B2" s="21" t="s">
        <v>910</v>
      </c>
      <c r="C2" s="21" t="s">
        <v>911</v>
      </c>
      <c r="D2" s="21" t="s">
        <v>912</v>
      </c>
      <c r="E2" s="21" t="s">
        <v>911</v>
      </c>
      <c r="F2" s="21" t="s">
        <v>912</v>
      </c>
      <c r="G2" s="21" t="s">
        <v>911</v>
      </c>
      <c r="H2" s="21" t="s">
        <v>912</v>
      </c>
      <c r="I2" s="21" t="s">
        <v>911</v>
      </c>
      <c r="J2" s="21" t="s">
        <v>912</v>
      </c>
      <c r="K2" s="21" t="s">
        <v>911</v>
      </c>
      <c r="L2" s="21" t="s">
        <v>912</v>
      </c>
      <c r="M2" s="21" t="s">
        <v>912</v>
      </c>
      <c r="O2" s="21" t="s">
        <v>913</v>
      </c>
      <c r="P2" s="21" t="s">
        <v>914</v>
      </c>
      <c r="Q2" s="21" t="s">
        <v>915</v>
      </c>
    </row>
    <row r="3" spans="1:19" x14ac:dyDescent="0.25">
      <c r="A3">
        <v>450</v>
      </c>
      <c r="B3">
        <v>15</v>
      </c>
      <c r="C3" s="16">
        <v>2.1760000000000001E-17</v>
      </c>
      <c r="D3" s="6">
        <v>1.61</v>
      </c>
      <c r="E3" s="16">
        <v>6.0940000000000001E-18</v>
      </c>
      <c r="F3" s="7">
        <v>96.97</v>
      </c>
      <c r="G3" s="16">
        <v>7.8490000000000004E-18</v>
      </c>
      <c r="H3">
        <v>24.6</v>
      </c>
      <c r="I3" s="16">
        <v>2.1979999999999999E-16</v>
      </c>
      <c r="J3">
        <v>0.56999999999999995</v>
      </c>
      <c r="K3" s="16">
        <v>6.883E-15</v>
      </c>
      <c r="L3">
        <v>0.68</v>
      </c>
      <c r="M3" s="7">
        <v>6.5</v>
      </c>
      <c r="N3" s="8">
        <v>2.024</v>
      </c>
      <c r="O3" s="6">
        <v>0.3</v>
      </c>
      <c r="P3" s="6">
        <v>8.56</v>
      </c>
      <c r="Q3" s="6">
        <v>2.1800000000000002</v>
      </c>
      <c r="R3" s="16">
        <v>5.2699999999999997E-2</v>
      </c>
      <c r="S3" s="16">
        <v>5.5100000000000003E-2</v>
      </c>
    </row>
    <row r="4" spans="1:19" x14ac:dyDescent="0.25">
      <c r="A4">
        <v>450</v>
      </c>
      <c r="B4">
        <v>35</v>
      </c>
      <c r="C4" s="16">
        <v>3.1570000000000001E-17</v>
      </c>
      <c r="D4" s="6">
        <v>2.76</v>
      </c>
      <c r="E4" s="16">
        <v>4.3760000000000001E-17</v>
      </c>
      <c r="F4" s="7">
        <v>6.14</v>
      </c>
      <c r="G4" s="16">
        <v>1.122E-17</v>
      </c>
      <c r="H4">
        <v>16.62</v>
      </c>
      <c r="I4" s="16">
        <v>3.808E-16</v>
      </c>
      <c r="J4">
        <v>0.38</v>
      </c>
      <c r="K4" s="16">
        <v>1.087E-14</v>
      </c>
      <c r="L4">
        <v>0.54</v>
      </c>
      <c r="M4" s="7">
        <v>14.1</v>
      </c>
      <c r="N4" s="8">
        <v>4.0289999999999999</v>
      </c>
      <c r="O4" s="6">
        <v>0.82</v>
      </c>
      <c r="P4" s="6">
        <v>17.010000000000002</v>
      </c>
      <c r="Q4" s="6">
        <v>2.92</v>
      </c>
      <c r="R4" s="16">
        <v>0.218</v>
      </c>
      <c r="S4" s="16">
        <v>2.2200000000000001E-2</v>
      </c>
    </row>
    <row r="5" spans="1:19" x14ac:dyDescent="0.25">
      <c r="A5">
        <v>500</v>
      </c>
      <c r="B5">
        <v>15</v>
      </c>
      <c r="C5" s="16">
        <v>2.874E-17</v>
      </c>
      <c r="D5" s="6">
        <v>3.92</v>
      </c>
      <c r="E5" s="16">
        <v>1.437E-16</v>
      </c>
      <c r="F5" s="7">
        <v>4.0999999999999996</v>
      </c>
      <c r="G5" s="16">
        <v>1.6450000000000001E-17</v>
      </c>
      <c r="H5">
        <v>7.25</v>
      </c>
      <c r="I5" s="16">
        <v>9.3530000000000003E-16</v>
      </c>
      <c r="J5">
        <v>0.55000000000000004</v>
      </c>
      <c r="K5" s="16">
        <v>2.15E-14</v>
      </c>
      <c r="L5">
        <v>1.91</v>
      </c>
      <c r="M5" s="7">
        <v>60.4</v>
      </c>
      <c r="N5" s="8">
        <v>13.888</v>
      </c>
      <c r="O5" s="6">
        <v>2.11</v>
      </c>
      <c r="P5" s="6">
        <v>57.97</v>
      </c>
      <c r="Q5" s="6">
        <v>2.3199999999999998</v>
      </c>
      <c r="R5" s="16">
        <v>0.29199999999999998</v>
      </c>
      <c r="S5" s="16">
        <v>1.24E-3</v>
      </c>
    </row>
    <row r="6" spans="1:19" x14ac:dyDescent="0.25">
      <c r="A6">
        <v>500</v>
      </c>
      <c r="B6">
        <v>35</v>
      </c>
      <c r="C6" s="16">
        <v>2.727E-17</v>
      </c>
      <c r="D6" s="6">
        <v>5.25</v>
      </c>
      <c r="E6" s="16">
        <v>1.2E-16</v>
      </c>
      <c r="F6" s="7">
        <v>2.64</v>
      </c>
      <c r="G6" s="16">
        <v>1.5049999999999999E-17</v>
      </c>
      <c r="H6">
        <v>21.99</v>
      </c>
      <c r="I6" s="16">
        <v>7.1789999999999999E-16</v>
      </c>
      <c r="J6">
        <v>0.74</v>
      </c>
      <c r="K6" s="16">
        <v>1.2129999999999999E-14</v>
      </c>
      <c r="L6">
        <v>0.85</v>
      </c>
      <c r="M6" s="7">
        <v>33.4</v>
      </c>
      <c r="N6" s="8">
        <v>5.6479999999999997</v>
      </c>
      <c r="O6" s="6">
        <v>3.09</v>
      </c>
      <c r="P6" s="6">
        <v>23.8</v>
      </c>
      <c r="Q6" s="6">
        <v>2.54</v>
      </c>
      <c r="R6" s="16">
        <v>0.318</v>
      </c>
      <c r="S6" s="16">
        <v>2.18E-2</v>
      </c>
    </row>
    <row r="7" spans="1:19" x14ac:dyDescent="0.25">
      <c r="A7">
        <v>550</v>
      </c>
      <c r="B7">
        <v>15</v>
      </c>
      <c r="C7" s="16">
        <v>2.7880000000000003E-17</v>
      </c>
      <c r="D7" s="6">
        <v>3</v>
      </c>
      <c r="E7" s="16">
        <v>1.081E-16</v>
      </c>
      <c r="F7" s="7">
        <v>0.79</v>
      </c>
      <c r="G7" s="16">
        <v>1.3940000000000001E-17</v>
      </c>
      <c r="H7">
        <v>13.88</v>
      </c>
      <c r="I7" s="16">
        <v>7.3310000000000002E-16</v>
      </c>
      <c r="J7">
        <v>0.17</v>
      </c>
      <c r="K7" s="16">
        <v>1.165E-14</v>
      </c>
      <c r="L7">
        <v>0.41</v>
      </c>
      <c r="M7" s="7">
        <v>29.1</v>
      </c>
      <c r="N7" s="8">
        <v>4.6280000000000001</v>
      </c>
      <c r="O7" s="6">
        <v>4.09</v>
      </c>
      <c r="P7" s="6">
        <v>19.52</v>
      </c>
      <c r="Q7" s="6">
        <v>1.44</v>
      </c>
      <c r="R7" s="16">
        <v>0.28000000000000003</v>
      </c>
      <c r="S7" s="16">
        <v>1.82E-3</v>
      </c>
    </row>
    <row r="8" spans="1:19" x14ac:dyDescent="0.25">
      <c r="A8">
        <v>550</v>
      </c>
      <c r="B8">
        <v>35</v>
      </c>
      <c r="C8" s="16">
        <v>1.5520000000000001E-17</v>
      </c>
      <c r="D8" s="6">
        <v>2.2400000000000002</v>
      </c>
      <c r="E8" s="16">
        <v>1.074E-16</v>
      </c>
      <c r="F8" s="7">
        <v>7.54</v>
      </c>
      <c r="G8" s="16">
        <v>1.7500000000000001E-17</v>
      </c>
      <c r="H8">
        <v>5.36</v>
      </c>
      <c r="I8" s="16">
        <v>8.8109999999999996E-16</v>
      </c>
      <c r="J8">
        <v>0.36</v>
      </c>
      <c r="K8" s="16">
        <v>1.2080000000000001E-14</v>
      </c>
      <c r="L8">
        <v>0.53</v>
      </c>
      <c r="M8" s="7">
        <v>61.8</v>
      </c>
      <c r="N8" s="8">
        <v>8.4819999999999993</v>
      </c>
      <c r="O8" s="6">
        <v>5.3</v>
      </c>
      <c r="P8" s="6">
        <v>35.630000000000003</v>
      </c>
      <c r="Q8" s="6">
        <v>0.56999999999999995</v>
      </c>
      <c r="R8" s="16">
        <v>0.23200000000000001</v>
      </c>
      <c r="S8" s="16">
        <v>4.9599999999999998E-2</v>
      </c>
    </row>
    <row r="9" spans="1:19" x14ac:dyDescent="0.25">
      <c r="A9">
        <v>600</v>
      </c>
      <c r="B9">
        <v>15</v>
      </c>
      <c r="C9" s="16">
        <v>1.1910000000000001E-17</v>
      </c>
      <c r="D9" s="6">
        <v>4.66</v>
      </c>
      <c r="E9" s="16">
        <v>9.9040000000000003E-17</v>
      </c>
      <c r="F9" s="7">
        <v>6.37</v>
      </c>
      <c r="G9" s="16">
        <v>1.237E-17</v>
      </c>
      <c r="H9">
        <v>7.34</v>
      </c>
      <c r="I9" s="16">
        <v>7.8880000000000002E-16</v>
      </c>
      <c r="J9">
        <v>0.67</v>
      </c>
      <c r="K9" s="16">
        <v>1.156E-14</v>
      </c>
      <c r="L9">
        <v>0.83</v>
      </c>
      <c r="M9" s="7">
        <v>69.400000000000006</v>
      </c>
      <c r="N9" s="8">
        <v>10.163</v>
      </c>
      <c r="O9" s="6">
        <v>6.38</v>
      </c>
      <c r="P9" s="6">
        <v>42.61</v>
      </c>
      <c r="Q9" s="6">
        <v>1</v>
      </c>
      <c r="R9" s="16">
        <v>0.23899999999999999</v>
      </c>
      <c r="S9" s="16">
        <v>1.18E-2</v>
      </c>
    </row>
    <row r="10" spans="1:19" x14ac:dyDescent="0.25">
      <c r="A10">
        <v>600</v>
      </c>
      <c r="B10">
        <v>35</v>
      </c>
      <c r="C10" s="16">
        <v>1.923E-17</v>
      </c>
      <c r="D10" s="6">
        <v>8.2899999999999991</v>
      </c>
      <c r="E10" s="16">
        <v>8.6839999999999997E-17</v>
      </c>
      <c r="F10" s="7">
        <v>8.14</v>
      </c>
      <c r="G10" s="16">
        <v>2.395E-17</v>
      </c>
      <c r="H10">
        <v>2.72</v>
      </c>
      <c r="I10" s="16">
        <v>1.1109999999999999E-15</v>
      </c>
      <c r="J10">
        <v>0.37</v>
      </c>
      <c r="K10" s="16">
        <v>1.4120000000000001E-14</v>
      </c>
      <c r="L10">
        <v>0.53</v>
      </c>
      <c r="M10" s="7">
        <v>59.5</v>
      </c>
      <c r="N10" s="8">
        <v>7.5609999999999999</v>
      </c>
      <c r="O10" s="6">
        <v>7.91</v>
      </c>
      <c r="P10" s="6">
        <v>31.79</v>
      </c>
      <c r="Q10" s="6">
        <v>1.79</v>
      </c>
      <c r="R10" s="16">
        <v>0.14799999999999999</v>
      </c>
      <c r="S10" s="16">
        <v>6.7400000000000002E-2</v>
      </c>
    </row>
    <row r="11" spans="1:19" x14ac:dyDescent="0.25">
      <c r="A11">
        <v>650</v>
      </c>
      <c r="B11">
        <v>15</v>
      </c>
      <c r="C11" s="16">
        <v>9.5140000000000004E-18</v>
      </c>
      <c r="D11" s="6">
        <v>3.74</v>
      </c>
      <c r="E11" s="16">
        <v>1.095E-16</v>
      </c>
      <c r="F11" s="7">
        <v>9.17</v>
      </c>
      <c r="G11" s="16">
        <v>1.7409999999999999E-17</v>
      </c>
      <c r="H11">
        <v>2.0099999999999998</v>
      </c>
      <c r="I11" s="16">
        <v>1.0039999999999999E-15</v>
      </c>
      <c r="J11">
        <v>0.53</v>
      </c>
      <c r="K11" s="16">
        <v>1.4339999999999999E-14</v>
      </c>
      <c r="L11">
        <v>0.66</v>
      </c>
      <c r="M11" s="7">
        <v>80.2</v>
      </c>
      <c r="N11" s="8">
        <v>11.459</v>
      </c>
      <c r="O11" s="6">
        <v>9.2799999999999994</v>
      </c>
      <c r="P11" s="6">
        <v>47.97</v>
      </c>
      <c r="Q11" s="6">
        <v>0.57999999999999996</v>
      </c>
      <c r="R11" s="16">
        <v>0.20699999999999999</v>
      </c>
      <c r="S11" s="16">
        <v>3.95E-2</v>
      </c>
    </row>
    <row r="12" spans="1:19" x14ac:dyDescent="0.25">
      <c r="A12">
        <v>650</v>
      </c>
      <c r="B12">
        <v>35</v>
      </c>
      <c r="C12" s="16">
        <v>2.3589999999999999E-17</v>
      </c>
      <c r="D12" s="6">
        <v>3.53</v>
      </c>
      <c r="E12" s="16">
        <v>1.4030000000000001E-16</v>
      </c>
      <c r="F12" s="7">
        <v>3.48</v>
      </c>
      <c r="G12" s="16">
        <v>2.3439999999999999E-17</v>
      </c>
      <c r="H12">
        <v>4.96</v>
      </c>
      <c r="I12" s="16">
        <v>1.311E-15</v>
      </c>
      <c r="J12">
        <v>0.13</v>
      </c>
      <c r="K12" s="16">
        <v>1.791E-14</v>
      </c>
      <c r="L12">
        <v>0.39</v>
      </c>
      <c r="M12" s="7">
        <v>60.9</v>
      </c>
      <c r="N12" s="8">
        <v>8.3170000000000002</v>
      </c>
      <c r="O12" s="6">
        <v>11.08</v>
      </c>
      <c r="P12" s="6">
        <v>34.94</v>
      </c>
      <c r="Q12" s="6">
        <v>0.81</v>
      </c>
      <c r="R12" s="16">
        <v>0.20300000000000001</v>
      </c>
      <c r="S12" s="16">
        <v>2.86E-2</v>
      </c>
    </row>
    <row r="13" spans="1:19" x14ac:dyDescent="0.25">
      <c r="A13">
        <v>700</v>
      </c>
      <c r="B13">
        <v>15</v>
      </c>
      <c r="C13" s="16">
        <v>1.207E-17</v>
      </c>
      <c r="D13" s="6">
        <v>1.36</v>
      </c>
      <c r="E13" s="16">
        <v>6.39E-17</v>
      </c>
      <c r="F13" s="7">
        <v>4.07</v>
      </c>
      <c r="G13" s="16">
        <v>1.4939999999999999E-17</v>
      </c>
      <c r="H13">
        <v>9.93</v>
      </c>
      <c r="I13" s="16">
        <v>9.8260000000000003E-16</v>
      </c>
      <c r="J13">
        <v>0.31</v>
      </c>
      <c r="K13" s="16">
        <v>1.409E-14</v>
      </c>
      <c r="L13">
        <v>0.48</v>
      </c>
      <c r="M13" s="7">
        <v>74.5</v>
      </c>
      <c r="N13" s="8">
        <v>10.679</v>
      </c>
      <c r="O13" s="6">
        <v>12.43</v>
      </c>
      <c r="P13" s="6">
        <v>44.74</v>
      </c>
      <c r="Q13" s="6">
        <v>0.35</v>
      </c>
      <c r="R13" s="16">
        <v>0.124</v>
      </c>
      <c r="S13" s="16">
        <v>1.2200000000000001E-2</v>
      </c>
    </row>
    <row r="14" spans="1:19" x14ac:dyDescent="0.25">
      <c r="A14">
        <v>700</v>
      </c>
      <c r="B14">
        <v>35</v>
      </c>
      <c r="C14" s="16">
        <v>2.2119999999999999E-17</v>
      </c>
      <c r="D14" s="6">
        <v>1.76</v>
      </c>
      <c r="E14" s="16">
        <v>9.1690000000000004E-17</v>
      </c>
      <c r="F14" s="7">
        <v>12.58</v>
      </c>
      <c r="G14" s="16">
        <v>2.3900000000000001E-17</v>
      </c>
      <c r="H14">
        <v>5.08</v>
      </c>
      <c r="I14" s="16">
        <v>1.334E-15</v>
      </c>
      <c r="J14">
        <v>0.16</v>
      </c>
      <c r="K14" s="16">
        <v>1.998E-14</v>
      </c>
      <c r="L14">
        <v>0.41</v>
      </c>
      <c r="M14" s="7">
        <v>67.099999999999994</v>
      </c>
      <c r="N14" s="8">
        <v>10.045999999999999</v>
      </c>
      <c r="O14" s="6">
        <v>14.25</v>
      </c>
      <c r="P14" s="6">
        <v>42.12</v>
      </c>
      <c r="Q14" s="6">
        <v>0.44</v>
      </c>
      <c r="R14" s="16">
        <v>0.13100000000000001</v>
      </c>
      <c r="S14" s="16">
        <v>3.1699999999999999E-2</v>
      </c>
    </row>
    <row r="15" spans="1:19" x14ac:dyDescent="0.25">
      <c r="A15">
        <v>750</v>
      </c>
      <c r="B15">
        <v>15</v>
      </c>
      <c r="C15" s="16">
        <v>1.2750000000000001E-17</v>
      </c>
      <c r="D15" s="6">
        <v>4.32</v>
      </c>
      <c r="E15" s="16">
        <v>7.363E-17</v>
      </c>
      <c r="F15" s="7">
        <v>8.01</v>
      </c>
      <c r="G15" s="16">
        <v>1.549E-17</v>
      </c>
      <c r="H15">
        <v>6.28</v>
      </c>
      <c r="I15" s="16">
        <v>9.7969999999999993E-16</v>
      </c>
      <c r="J15">
        <v>0.52</v>
      </c>
      <c r="K15" s="16">
        <v>1.456E-14</v>
      </c>
      <c r="L15">
        <v>0.67</v>
      </c>
      <c r="M15" s="7">
        <v>73.900000000000006</v>
      </c>
      <c r="N15" s="8">
        <v>10.984999999999999</v>
      </c>
      <c r="O15" s="6">
        <v>15.6</v>
      </c>
      <c r="P15" s="6">
        <v>46.01</v>
      </c>
      <c r="Q15" s="6">
        <v>0.8</v>
      </c>
      <c r="R15" s="16">
        <v>0.14299999999999999</v>
      </c>
      <c r="S15" s="16">
        <v>1.7000000000000001E-2</v>
      </c>
    </row>
    <row r="16" spans="1:19" x14ac:dyDescent="0.25">
      <c r="A16">
        <v>750</v>
      </c>
      <c r="B16">
        <v>35</v>
      </c>
      <c r="C16" s="16">
        <v>2.657E-17</v>
      </c>
      <c r="D16" s="6">
        <v>2.61</v>
      </c>
      <c r="E16" s="16">
        <v>8.4009999999999996E-17</v>
      </c>
      <c r="F16" s="7">
        <v>6.2</v>
      </c>
      <c r="G16" s="16">
        <v>2.5679999999999999E-17</v>
      </c>
      <c r="H16">
        <v>1.86</v>
      </c>
      <c r="I16" s="16">
        <v>1.3520000000000001E-15</v>
      </c>
      <c r="J16">
        <v>0.46</v>
      </c>
      <c r="K16" s="16">
        <v>2.321E-14</v>
      </c>
      <c r="L16">
        <v>0.61</v>
      </c>
      <c r="M16" s="7">
        <v>66</v>
      </c>
      <c r="N16" s="8">
        <v>11.327999999999999</v>
      </c>
      <c r="O16" s="6">
        <v>17.45</v>
      </c>
      <c r="P16" s="6">
        <v>47.43</v>
      </c>
      <c r="Q16" s="6">
        <v>0.76</v>
      </c>
      <c r="R16" s="16">
        <v>0.11799999999999999</v>
      </c>
      <c r="S16" s="16">
        <v>3.6900000000000002E-2</v>
      </c>
    </row>
    <row r="17" spans="1:19" x14ac:dyDescent="0.25">
      <c r="A17">
        <v>800</v>
      </c>
      <c r="B17">
        <v>15</v>
      </c>
      <c r="C17" s="16">
        <v>1.2170000000000001E-17</v>
      </c>
      <c r="D17" s="6">
        <v>7.13</v>
      </c>
      <c r="E17" s="16">
        <v>7.2990000000000004E-17</v>
      </c>
      <c r="F17" s="7">
        <v>3.08</v>
      </c>
      <c r="G17" s="16">
        <v>1.4829999999999999E-17</v>
      </c>
      <c r="H17">
        <v>12.77</v>
      </c>
      <c r="I17" s="16">
        <v>1.032E-15</v>
      </c>
      <c r="J17">
        <v>0.83</v>
      </c>
      <c r="K17" s="16">
        <v>1.655E-14</v>
      </c>
      <c r="L17">
        <v>0.91</v>
      </c>
      <c r="M17" s="7">
        <v>78.099999999999994</v>
      </c>
      <c r="N17" s="8">
        <v>12.526</v>
      </c>
      <c r="O17" s="6">
        <v>18.86</v>
      </c>
      <c r="P17" s="6">
        <v>52.37</v>
      </c>
      <c r="Q17" s="6">
        <v>1.19</v>
      </c>
      <c r="R17" s="16">
        <v>0.13400000000000001</v>
      </c>
      <c r="S17" s="16">
        <v>4.7499999999999999E-3</v>
      </c>
    </row>
    <row r="18" spans="1:19" x14ac:dyDescent="0.25">
      <c r="A18">
        <v>800</v>
      </c>
      <c r="B18">
        <v>35</v>
      </c>
      <c r="C18" s="16">
        <v>3.4739999999999998E-17</v>
      </c>
      <c r="D18" s="6">
        <v>2.92</v>
      </c>
      <c r="E18" s="16">
        <v>4.5009999999999997E-17</v>
      </c>
      <c r="F18" s="7">
        <v>14.72</v>
      </c>
      <c r="G18" s="16">
        <v>2.6630000000000001E-17</v>
      </c>
      <c r="H18">
        <v>6.14</v>
      </c>
      <c r="I18" s="16">
        <v>1.577E-15</v>
      </c>
      <c r="J18">
        <v>0.26</v>
      </c>
      <c r="K18" s="16">
        <v>3.0080000000000003E-14</v>
      </c>
      <c r="L18">
        <v>0.52</v>
      </c>
      <c r="M18" s="7">
        <v>65.7</v>
      </c>
      <c r="N18" s="8">
        <v>12.528</v>
      </c>
      <c r="O18" s="6">
        <v>21.02</v>
      </c>
      <c r="P18" s="6">
        <v>52.38</v>
      </c>
      <c r="Q18" s="6">
        <v>0.88</v>
      </c>
      <c r="R18" s="16">
        <v>5.4199999999999998E-2</v>
      </c>
      <c r="S18" s="16">
        <v>1.0699999999999999E-2</v>
      </c>
    </row>
    <row r="19" spans="1:19" x14ac:dyDescent="0.25">
      <c r="A19">
        <v>850</v>
      </c>
      <c r="B19">
        <v>15</v>
      </c>
      <c r="C19" s="16">
        <v>1.44E-17</v>
      </c>
      <c r="D19" s="6">
        <v>5.14</v>
      </c>
      <c r="E19" s="16">
        <v>5.9169999999999996E-17</v>
      </c>
      <c r="F19" s="7">
        <v>14.28</v>
      </c>
      <c r="G19" s="16">
        <v>2.144E-17</v>
      </c>
      <c r="H19">
        <v>6.11</v>
      </c>
      <c r="I19" s="16">
        <v>1.1599999999999999E-15</v>
      </c>
      <c r="J19">
        <v>0.61</v>
      </c>
      <c r="K19" s="16">
        <v>2.08E-14</v>
      </c>
      <c r="L19">
        <v>0.71</v>
      </c>
      <c r="M19" s="7">
        <v>79.400000000000006</v>
      </c>
      <c r="N19" s="8">
        <v>14.227</v>
      </c>
      <c r="O19" s="6">
        <v>22.62</v>
      </c>
      <c r="P19" s="6">
        <v>59.37</v>
      </c>
      <c r="Q19" s="6">
        <v>0.93</v>
      </c>
      <c r="R19" s="16">
        <v>9.69E-2</v>
      </c>
      <c r="S19" s="16">
        <v>4.5400000000000003E-2</v>
      </c>
    </row>
    <row r="20" spans="1:19" x14ac:dyDescent="0.25">
      <c r="A20">
        <v>850</v>
      </c>
      <c r="B20">
        <v>35</v>
      </c>
      <c r="C20" s="16">
        <v>3.5199999999999998E-17</v>
      </c>
      <c r="D20" s="6">
        <v>3.9</v>
      </c>
      <c r="E20" s="16">
        <v>2.2550000000000001E-17</v>
      </c>
      <c r="F20" s="7">
        <v>26.21</v>
      </c>
      <c r="G20" s="16">
        <v>2.8089999999999998E-17</v>
      </c>
      <c r="H20">
        <v>2.58</v>
      </c>
      <c r="I20" s="16">
        <v>1.6440000000000001E-15</v>
      </c>
      <c r="J20">
        <v>0.26</v>
      </c>
      <c r="K20" s="16">
        <v>3.2239999999999997E-14</v>
      </c>
      <c r="L20">
        <v>0.46</v>
      </c>
      <c r="M20" s="7">
        <v>67.5</v>
      </c>
      <c r="N20" s="8">
        <v>13.244</v>
      </c>
      <c r="O20" s="6">
        <v>24.87</v>
      </c>
      <c r="P20" s="6">
        <v>55.32</v>
      </c>
      <c r="Q20" s="6">
        <v>1.08</v>
      </c>
      <c r="R20" s="16">
        <v>2.6100000000000002E-2</v>
      </c>
      <c r="S20" s="16">
        <v>1.3899999999999999E-2</v>
      </c>
    </row>
    <row r="21" spans="1:19" x14ac:dyDescent="0.25">
      <c r="A21">
        <v>900</v>
      </c>
      <c r="B21">
        <v>15</v>
      </c>
      <c r="C21" s="16">
        <v>1.5239999999999999E-17</v>
      </c>
      <c r="D21" s="6">
        <v>3.11</v>
      </c>
      <c r="E21" s="16">
        <v>1.852E-17</v>
      </c>
      <c r="F21" s="7">
        <v>29.81</v>
      </c>
      <c r="G21" s="16">
        <v>1.893E-17</v>
      </c>
      <c r="H21">
        <v>4.84</v>
      </c>
      <c r="I21" s="16">
        <v>1.227E-15</v>
      </c>
      <c r="J21">
        <v>0.5</v>
      </c>
      <c r="K21" s="16">
        <v>2.2680000000000001E-14</v>
      </c>
      <c r="L21">
        <v>0.66</v>
      </c>
      <c r="M21" s="7">
        <v>79.900000000000006</v>
      </c>
      <c r="N21" s="8">
        <v>14.78</v>
      </c>
      <c r="O21" s="6">
        <v>26.55</v>
      </c>
      <c r="P21" s="6">
        <v>61.64</v>
      </c>
      <c r="Q21" s="6">
        <v>0.69</v>
      </c>
      <c r="R21" s="16">
        <v>2.87E-2</v>
      </c>
      <c r="S21" s="16">
        <v>1.4200000000000001E-2</v>
      </c>
    </row>
    <row r="22" spans="1:19" x14ac:dyDescent="0.25">
      <c r="A22">
        <v>900</v>
      </c>
      <c r="B22">
        <v>35</v>
      </c>
      <c r="C22" s="16">
        <v>4.25E-17</v>
      </c>
      <c r="D22" s="6">
        <v>1.35</v>
      </c>
      <c r="E22" s="16">
        <v>5.9080000000000003E-17</v>
      </c>
      <c r="F22" s="7">
        <v>14.46</v>
      </c>
      <c r="G22" s="16">
        <v>2.9850000000000001E-17</v>
      </c>
      <c r="H22">
        <v>4.2</v>
      </c>
      <c r="I22" s="16">
        <v>1.835E-15</v>
      </c>
      <c r="J22">
        <v>0.35</v>
      </c>
      <c r="K22" s="16">
        <v>4.049E-14</v>
      </c>
      <c r="L22">
        <v>0.59</v>
      </c>
      <c r="M22" s="7">
        <v>68.8</v>
      </c>
      <c r="N22" s="8">
        <v>15.186999999999999</v>
      </c>
      <c r="O22" s="6">
        <v>29.07</v>
      </c>
      <c r="P22" s="6">
        <v>63.3</v>
      </c>
      <c r="Q22" s="6">
        <v>0.65</v>
      </c>
      <c r="R22" s="16">
        <v>6.1199999999999997E-2</v>
      </c>
      <c r="S22" s="16">
        <v>2.2100000000000002E-3</v>
      </c>
    </row>
    <row r="23" spans="1:19" x14ac:dyDescent="0.25">
      <c r="A23">
        <v>950</v>
      </c>
      <c r="B23">
        <v>15</v>
      </c>
      <c r="C23" s="16">
        <v>2.1599999999999999E-17</v>
      </c>
      <c r="D23" s="6">
        <v>3.21</v>
      </c>
      <c r="E23" s="16">
        <v>2.447E-17</v>
      </c>
      <c r="F23" s="7">
        <v>26.85</v>
      </c>
      <c r="G23" s="16">
        <v>1.938E-17</v>
      </c>
      <c r="H23">
        <v>6.69</v>
      </c>
      <c r="I23" s="16">
        <v>1.2699999999999999E-15</v>
      </c>
      <c r="J23">
        <v>0.48</v>
      </c>
      <c r="K23" s="16">
        <v>2.5779999999999998E-14</v>
      </c>
      <c r="L23">
        <v>0.6</v>
      </c>
      <c r="M23" s="7">
        <v>75.099999999999994</v>
      </c>
      <c r="N23" s="8">
        <v>15.239000000000001</v>
      </c>
      <c r="O23" s="6">
        <v>30.81</v>
      </c>
      <c r="P23" s="6">
        <v>63.51</v>
      </c>
      <c r="Q23" s="6">
        <v>0.83</v>
      </c>
      <c r="R23" s="16">
        <v>3.6600000000000001E-2</v>
      </c>
      <c r="S23" s="16">
        <v>3.7499999999999999E-3</v>
      </c>
    </row>
    <row r="24" spans="1:19" x14ac:dyDescent="0.25">
      <c r="A24">
        <v>950</v>
      </c>
      <c r="B24">
        <v>35</v>
      </c>
      <c r="C24" s="16">
        <v>5.0459999999999998E-17</v>
      </c>
      <c r="D24" s="6">
        <v>1.22</v>
      </c>
      <c r="E24" s="16">
        <v>2.125E-17</v>
      </c>
      <c r="F24" s="7">
        <v>25.16</v>
      </c>
      <c r="G24" s="16">
        <v>3.4190000000000001E-17</v>
      </c>
      <c r="H24">
        <v>2.42</v>
      </c>
      <c r="I24" s="16">
        <v>2.0149999999999998E-15</v>
      </c>
      <c r="J24">
        <v>0.5</v>
      </c>
      <c r="K24" s="16">
        <v>4.6219999999999998E-14</v>
      </c>
      <c r="L24">
        <v>0.63</v>
      </c>
      <c r="M24" s="7">
        <v>67.599999999999994</v>
      </c>
      <c r="N24" s="8">
        <v>15.5</v>
      </c>
      <c r="O24" s="6">
        <v>33.57</v>
      </c>
      <c r="P24" s="6">
        <v>64.58</v>
      </c>
      <c r="Q24" s="6">
        <v>0.69</v>
      </c>
      <c r="R24" s="16">
        <v>0.02</v>
      </c>
      <c r="S24" s="16">
        <v>5.7400000000000003E-3</v>
      </c>
    </row>
    <row r="25" spans="1:19" x14ac:dyDescent="0.25">
      <c r="A25">
        <v>950</v>
      </c>
      <c r="B25">
        <v>70</v>
      </c>
      <c r="C25" s="16">
        <v>1.009E-16</v>
      </c>
      <c r="D25" s="6">
        <v>1.35</v>
      </c>
      <c r="E25" s="16">
        <v>5.448E-17</v>
      </c>
      <c r="F25" s="7">
        <v>16.96</v>
      </c>
      <c r="G25" s="16">
        <v>5.141E-17</v>
      </c>
      <c r="H25">
        <v>1.21</v>
      </c>
      <c r="I25" s="16">
        <v>2.6899999999999999E-15</v>
      </c>
      <c r="J25">
        <v>0.26</v>
      </c>
      <c r="K25" s="16">
        <v>7.4299999999999996E-14</v>
      </c>
      <c r="L25">
        <v>0.46</v>
      </c>
      <c r="M25" s="7">
        <v>59.7</v>
      </c>
      <c r="N25" s="8">
        <v>16.492999999999999</v>
      </c>
      <c r="O25" s="6">
        <v>37.26</v>
      </c>
      <c r="P25" s="6">
        <v>68.64</v>
      </c>
      <c r="Q25" s="6">
        <v>0.8</v>
      </c>
      <c r="R25" s="16">
        <v>3.85E-2</v>
      </c>
      <c r="S25" s="16">
        <v>3.6600000000000001E-3</v>
      </c>
    </row>
    <row r="26" spans="1:19" x14ac:dyDescent="0.25">
      <c r="A26">
        <v>1000</v>
      </c>
      <c r="B26">
        <v>15</v>
      </c>
      <c r="C26" s="16">
        <v>2.623E-17</v>
      </c>
      <c r="D26" s="6">
        <v>1.58</v>
      </c>
      <c r="E26" s="16">
        <v>7.5109999999999996E-18</v>
      </c>
      <c r="F26" s="7">
        <v>89.27</v>
      </c>
      <c r="G26" s="16">
        <v>2.017E-17</v>
      </c>
      <c r="H26">
        <v>6.87</v>
      </c>
      <c r="I26" s="16">
        <v>1.0259999999999999E-15</v>
      </c>
      <c r="J26">
        <v>0.26</v>
      </c>
      <c r="K26" s="16">
        <v>2.429E-14</v>
      </c>
      <c r="L26">
        <v>0.51</v>
      </c>
      <c r="M26" s="7">
        <v>67.900000000000006</v>
      </c>
      <c r="N26" s="8">
        <v>16.074000000000002</v>
      </c>
      <c r="O26" s="6">
        <v>38.659999999999997</v>
      </c>
      <c r="P26" s="6">
        <v>66.930000000000007</v>
      </c>
      <c r="Q26" s="6">
        <v>0.69</v>
      </c>
      <c r="R26" s="16">
        <v>1.3899999999999999E-2</v>
      </c>
      <c r="S26" s="16">
        <v>3.2199999999999999E-2</v>
      </c>
    </row>
    <row r="27" spans="1:19" x14ac:dyDescent="0.25">
      <c r="A27">
        <v>1000</v>
      </c>
      <c r="B27">
        <v>35</v>
      </c>
      <c r="C27" s="16">
        <v>6.6690000000000005E-17</v>
      </c>
      <c r="D27" s="6">
        <v>2</v>
      </c>
      <c r="E27" s="16">
        <v>4.5390000000000003E-17</v>
      </c>
      <c r="F27" s="7">
        <v>14.06</v>
      </c>
      <c r="G27" s="16">
        <v>4.9530000000000001E-17</v>
      </c>
      <c r="H27">
        <v>2.59</v>
      </c>
      <c r="I27" s="16">
        <v>1.8489999999999999E-15</v>
      </c>
      <c r="J27">
        <v>0.61</v>
      </c>
      <c r="K27" s="16">
        <v>5.0380000000000002E-14</v>
      </c>
      <c r="L27">
        <v>0.73</v>
      </c>
      <c r="M27" s="7">
        <v>60.7</v>
      </c>
      <c r="N27" s="8">
        <v>16.556999999999999</v>
      </c>
      <c r="O27" s="6">
        <v>41.2</v>
      </c>
      <c r="P27" s="6">
        <v>68.91</v>
      </c>
      <c r="Q27" s="6">
        <v>1.19</v>
      </c>
      <c r="R27" s="16">
        <v>4.6699999999999998E-2</v>
      </c>
      <c r="S27" s="16">
        <v>8.4900000000000003E-2</v>
      </c>
    </row>
    <row r="28" spans="1:19" x14ac:dyDescent="0.25">
      <c r="A28">
        <v>1000</v>
      </c>
      <c r="B28">
        <v>70</v>
      </c>
      <c r="C28" s="16">
        <v>1.536E-16</v>
      </c>
      <c r="D28" s="6">
        <v>1.53</v>
      </c>
      <c r="E28" s="16">
        <v>7.5789999999999995E-17</v>
      </c>
      <c r="F28" s="7">
        <v>6.28</v>
      </c>
      <c r="G28" s="16">
        <v>6.2050000000000005E-17</v>
      </c>
      <c r="H28">
        <v>3.47</v>
      </c>
      <c r="I28" s="16">
        <v>2.6910000000000001E-15</v>
      </c>
      <c r="J28">
        <v>0.26</v>
      </c>
      <c r="K28" s="16">
        <v>9.2279999999999999E-14</v>
      </c>
      <c r="L28">
        <v>0.45</v>
      </c>
      <c r="M28" s="7">
        <v>50.7</v>
      </c>
      <c r="N28" s="8">
        <v>17.385999999999999</v>
      </c>
      <c r="O28" s="6">
        <v>44.88</v>
      </c>
      <c r="P28" s="6">
        <v>72.290000000000006</v>
      </c>
      <c r="Q28" s="6">
        <v>1.23</v>
      </c>
      <c r="R28" s="16">
        <v>5.3499999999999999E-2</v>
      </c>
      <c r="S28" s="16">
        <v>6.4400000000000004E-3</v>
      </c>
    </row>
    <row r="29" spans="1:19" x14ac:dyDescent="0.25">
      <c r="A29">
        <v>1050</v>
      </c>
      <c r="B29">
        <v>15</v>
      </c>
      <c r="C29" s="16">
        <v>3.5460000000000001E-17</v>
      </c>
      <c r="D29" s="6">
        <v>2.95</v>
      </c>
      <c r="E29" s="16">
        <v>2.8769999999999997E-17</v>
      </c>
      <c r="F29" s="7">
        <v>23.96</v>
      </c>
      <c r="G29" s="16">
        <v>1.8049999999999999E-17</v>
      </c>
      <c r="H29">
        <v>3.97</v>
      </c>
      <c r="I29" s="16">
        <v>9.6470000000000008E-16</v>
      </c>
      <c r="J29">
        <v>0.17</v>
      </c>
      <c r="K29" s="16">
        <v>2.7160000000000001E-14</v>
      </c>
      <c r="L29">
        <v>0.43</v>
      </c>
      <c r="M29" s="7">
        <v>61.3</v>
      </c>
      <c r="N29" s="8">
        <v>17.259</v>
      </c>
      <c r="O29" s="6">
        <v>46.21</v>
      </c>
      <c r="P29" s="6">
        <v>71.77</v>
      </c>
      <c r="Q29" s="6">
        <v>1.4</v>
      </c>
      <c r="R29" s="16">
        <v>5.67E-2</v>
      </c>
      <c r="S29" s="16">
        <v>1.0399999999999999E-3</v>
      </c>
    </row>
    <row r="30" spans="1:19" x14ac:dyDescent="0.25">
      <c r="A30">
        <v>1050</v>
      </c>
      <c r="B30">
        <v>35</v>
      </c>
      <c r="C30" s="16">
        <v>8.9539999999999997E-17</v>
      </c>
      <c r="D30" s="6">
        <v>1.68</v>
      </c>
      <c r="E30" s="16">
        <v>3.9089999999999998E-17</v>
      </c>
      <c r="F30" s="7">
        <v>27.23</v>
      </c>
      <c r="G30" s="16">
        <v>4.1859999999999998E-17</v>
      </c>
      <c r="H30">
        <v>2.16</v>
      </c>
      <c r="I30" s="16">
        <v>1.9170000000000002E-15</v>
      </c>
      <c r="J30">
        <v>0.33</v>
      </c>
      <c r="K30" s="16">
        <v>6.0329999999999994E-14</v>
      </c>
      <c r="L30">
        <v>0.51</v>
      </c>
      <c r="M30" s="7">
        <v>56</v>
      </c>
      <c r="N30" s="8">
        <v>17.632999999999999</v>
      </c>
      <c r="O30" s="6">
        <v>48.83</v>
      </c>
      <c r="P30" s="6">
        <v>73.290000000000006</v>
      </c>
      <c r="Q30" s="6">
        <v>1.1499999999999999</v>
      </c>
      <c r="R30" s="16">
        <v>3.8699999999999998E-2</v>
      </c>
      <c r="S30" s="16">
        <v>1.3899999999999999E-2</v>
      </c>
    </row>
    <row r="31" spans="1:19" x14ac:dyDescent="0.25">
      <c r="A31">
        <v>1050</v>
      </c>
      <c r="B31">
        <v>70</v>
      </c>
      <c r="C31" s="16">
        <v>1.8070000000000001E-16</v>
      </c>
      <c r="D31" s="6">
        <v>1.44</v>
      </c>
      <c r="E31" s="16">
        <v>1.126E-16</v>
      </c>
      <c r="F31" s="7">
        <v>4.8899999999999997</v>
      </c>
      <c r="G31" s="16">
        <v>7.4119999999999997E-17</v>
      </c>
      <c r="H31">
        <v>0.68</v>
      </c>
      <c r="I31" s="16">
        <v>2.9680000000000001E-15</v>
      </c>
      <c r="J31">
        <v>0.41</v>
      </c>
      <c r="K31" s="16">
        <v>1.098E-13</v>
      </c>
      <c r="L31">
        <v>0.55000000000000004</v>
      </c>
      <c r="M31" s="7">
        <v>51.3</v>
      </c>
      <c r="N31" s="8">
        <v>18.962</v>
      </c>
      <c r="O31" s="6">
        <v>52.9</v>
      </c>
      <c r="P31" s="6">
        <v>78.7</v>
      </c>
      <c r="Q31" s="6">
        <v>1.34</v>
      </c>
      <c r="R31" s="16">
        <v>7.2099999999999997E-2</v>
      </c>
      <c r="S31" s="16">
        <v>1.8700000000000001E-2</v>
      </c>
    </row>
    <row r="32" spans="1:19" x14ac:dyDescent="0.25">
      <c r="A32">
        <v>1100</v>
      </c>
      <c r="B32">
        <v>15</v>
      </c>
      <c r="C32" s="16">
        <v>3.9930000000000002E-17</v>
      </c>
      <c r="D32" s="6">
        <v>2.34</v>
      </c>
      <c r="E32" s="16">
        <v>2.181E-17</v>
      </c>
      <c r="F32" s="7">
        <v>53.73</v>
      </c>
      <c r="G32" s="16">
        <v>2.4230000000000001E-17</v>
      </c>
      <c r="H32">
        <v>1.47</v>
      </c>
      <c r="I32" s="16">
        <v>1.179E-15</v>
      </c>
      <c r="J32">
        <v>0.45</v>
      </c>
      <c r="K32" s="16">
        <v>3.5409999999999998E-14</v>
      </c>
      <c r="L32">
        <v>0.57999999999999996</v>
      </c>
      <c r="M32" s="7">
        <v>66.599999999999994</v>
      </c>
      <c r="N32" s="8">
        <v>19.991</v>
      </c>
      <c r="O32" s="6">
        <v>54.52</v>
      </c>
      <c r="P32" s="6">
        <v>82.87</v>
      </c>
      <c r="Q32" s="6">
        <v>1.19</v>
      </c>
      <c r="R32" s="16">
        <v>3.5099999999999999E-2</v>
      </c>
      <c r="S32" s="16">
        <v>2.5399999999999999E-2</v>
      </c>
    </row>
    <row r="33" spans="1:19" x14ac:dyDescent="0.25">
      <c r="A33">
        <v>1100</v>
      </c>
      <c r="B33">
        <v>35</v>
      </c>
      <c r="C33" s="16">
        <v>1.1270000000000001E-16</v>
      </c>
      <c r="D33" s="6">
        <v>1.53</v>
      </c>
      <c r="E33" s="16">
        <v>1.0530000000000001E-16</v>
      </c>
      <c r="F33" s="7">
        <v>5.33</v>
      </c>
      <c r="G33" s="16">
        <v>4.8760000000000002E-17</v>
      </c>
      <c r="H33">
        <v>4.4000000000000004</v>
      </c>
      <c r="I33" s="16">
        <v>2.2979999999999999E-15</v>
      </c>
      <c r="J33">
        <v>0.15</v>
      </c>
      <c r="K33" s="16">
        <v>7.8040000000000001E-14</v>
      </c>
      <c r="L33">
        <v>0.41</v>
      </c>
      <c r="M33" s="7">
        <v>57.2</v>
      </c>
      <c r="N33" s="8">
        <v>19.434000000000001</v>
      </c>
      <c r="O33" s="6">
        <v>57.67</v>
      </c>
      <c r="P33" s="6">
        <v>80.61</v>
      </c>
      <c r="Q33" s="6">
        <v>1.06</v>
      </c>
      <c r="R33" s="16">
        <v>8.6999999999999994E-2</v>
      </c>
      <c r="S33" s="16">
        <v>3.0699999999999998E-3</v>
      </c>
    </row>
    <row r="34" spans="1:19" x14ac:dyDescent="0.25">
      <c r="A34">
        <v>1100</v>
      </c>
      <c r="B34">
        <v>70</v>
      </c>
      <c r="C34" s="16">
        <v>2.61E-16</v>
      </c>
      <c r="D34" s="6">
        <v>1.29</v>
      </c>
      <c r="E34" s="16">
        <v>1.598E-16</v>
      </c>
      <c r="F34" s="7">
        <v>5.25</v>
      </c>
      <c r="G34" s="16">
        <v>9.8580000000000004E-17</v>
      </c>
      <c r="H34">
        <v>0.5</v>
      </c>
      <c r="I34" s="16">
        <v>3.8610000000000002E-15</v>
      </c>
      <c r="J34">
        <v>0.27</v>
      </c>
      <c r="K34" s="16">
        <v>1.4920000000000001E-13</v>
      </c>
      <c r="L34">
        <v>0.45</v>
      </c>
      <c r="M34" s="7">
        <v>48.2</v>
      </c>
      <c r="N34" s="8">
        <v>18.631</v>
      </c>
      <c r="O34" s="6">
        <v>62.96</v>
      </c>
      <c r="P34" s="6">
        <v>77.349999999999994</v>
      </c>
      <c r="Q34" s="6">
        <v>1.27</v>
      </c>
      <c r="R34" s="16">
        <v>7.8600000000000003E-2</v>
      </c>
      <c r="S34" s="16">
        <v>1.15E-2</v>
      </c>
    </row>
    <row r="35" spans="1:19" x14ac:dyDescent="0.25">
      <c r="A35">
        <v>1150</v>
      </c>
      <c r="B35">
        <v>15</v>
      </c>
      <c r="C35" s="16">
        <v>4.7179999999999997E-17</v>
      </c>
      <c r="D35" s="6">
        <v>2.06</v>
      </c>
      <c r="E35" s="16">
        <v>6.4580000000000006E-17</v>
      </c>
      <c r="F35" s="7">
        <v>7.67</v>
      </c>
      <c r="G35" s="16">
        <v>2.638E-17</v>
      </c>
      <c r="H35">
        <v>5.16</v>
      </c>
      <c r="I35" s="16">
        <v>1.4240000000000001E-15</v>
      </c>
      <c r="J35">
        <v>0.37</v>
      </c>
      <c r="K35" s="16">
        <v>4.3429999999999998E-14</v>
      </c>
      <c r="L35">
        <v>0.55000000000000004</v>
      </c>
      <c r="M35" s="7">
        <v>67.8</v>
      </c>
      <c r="N35" s="8">
        <v>20.675999999999998</v>
      </c>
      <c r="O35" s="6">
        <v>64.91</v>
      </c>
      <c r="P35" s="6">
        <v>85.65</v>
      </c>
      <c r="Q35" s="6">
        <v>1.06</v>
      </c>
      <c r="R35" s="16">
        <v>8.6199999999999999E-2</v>
      </c>
      <c r="S35" s="16">
        <v>6.13E-3</v>
      </c>
    </row>
    <row r="36" spans="1:19" x14ac:dyDescent="0.25">
      <c r="A36">
        <v>1200</v>
      </c>
      <c r="B36">
        <v>15</v>
      </c>
      <c r="C36" s="16">
        <v>6.7719999999999994E-17</v>
      </c>
      <c r="D36" s="6">
        <v>1.54</v>
      </c>
      <c r="E36" s="16">
        <v>5.0829999999999998E-17</v>
      </c>
      <c r="F36" s="7">
        <v>14.05</v>
      </c>
      <c r="G36" s="16">
        <v>4.2470000000000003E-17</v>
      </c>
      <c r="H36">
        <v>1.87</v>
      </c>
      <c r="I36" s="16">
        <v>2.4769999999999998E-15</v>
      </c>
      <c r="J36">
        <v>0.15</v>
      </c>
      <c r="K36" s="16">
        <v>7.4570000000000004E-14</v>
      </c>
      <c r="L36">
        <v>0.39</v>
      </c>
      <c r="M36" s="7">
        <v>73</v>
      </c>
      <c r="N36" s="8">
        <v>21.986999999999998</v>
      </c>
      <c r="O36" s="6">
        <v>68.31</v>
      </c>
      <c r="P36" s="6">
        <v>90.94</v>
      </c>
      <c r="Q36" s="6">
        <v>0.69</v>
      </c>
      <c r="R36" s="16">
        <v>3.9E-2</v>
      </c>
      <c r="S36" s="16">
        <v>3.15E-3</v>
      </c>
    </row>
    <row r="37" spans="1:19" x14ac:dyDescent="0.25">
      <c r="A37">
        <v>1250</v>
      </c>
      <c r="B37">
        <v>15</v>
      </c>
      <c r="C37" s="16">
        <v>1.0500000000000001E-16</v>
      </c>
      <c r="D37" s="6">
        <v>1.32</v>
      </c>
      <c r="E37" s="16">
        <v>9.9800000000000002E-17</v>
      </c>
      <c r="F37" s="7">
        <v>5.22</v>
      </c>
      <c r="G37" s="16">
        <v>6.9370000000000006E-17</v>
      </c>
      <c r="H37">
        <v>1.83</v>
      </c>
      <c r="I37" s="16">
        <v>4.0920000000000002E-15</v>
      </c>
      <c r="J37">
        <v>0.06</v>
      </c>
      <c r="K37" s="16">
        <v>1.152E-13</v>
      </c>
      <c r="L37">
        <v>0.36</v>
      </c>
      <c r="M37" s="7">
        <v>72.900000000000006</v>
      </c>
      <c r="N37" s="8">
        <v>20.539000000000001</v>
      </c>
      <c r="O37" s="6">
        <v>73.92</v>
      </c>
      <c r="P37" s="6">
        <v>85.09</v>
      </c>
      <c r="Q37" s="6">
        <v>0.57999999999999996</v>
      </c>
      <c r="R37" s="16">
        <v>4.6300000000000001E-2</v>
      </c>
      <c r="S37" s="16">
        <v>4.4099999999999999E-3</v>
      </c>
    </row>
    <row r="38" spans="1:19" x14ac:dyDescent="0.25">
      <c r="A38">
        <v>1300</v>
      </c>
      <c r="B38">
        <v>15</v>
      </c>
      <c r="C38" s="16">
        <v>1.4780000000000001E-16</v>
      </c>
      <c r="D38" s="6">
        <v>1.2</v>
      </c>
      <c r="E38" s="16">
        <v>8.8860000000000003E-17</v>
      </c>
      <c r="F38" s="7">
        <v>9.5</v>
      </c>
      <c r="G38" s="16">
        <v>9.6770000000000005E-17</v>
      </c>
      <c r="H38">
        <v>2.36</v>
      </c>
      <c r="I38" s="16">
        <v>5.8100000000000001E-15</v>
      </c>
      <c r="J38">
        <v>0.21</v>
      </c>
      <c r="K38" s="16">
        <v>1.587E-13</v>
      </c>
      <c r="L38">
        <v>0.42</v>
      </c>
      <c r="M38" s="7">
        <v>72.3</v>
      </c>
      <c r="N38" s="8">
        <v>19.760999999999999</v>
      </c>
      <c r="O38" s="6">
        <v>81.88</v>
      </c>
      <c r="P38" s="6">
        <v>81.94</v>
      </c>
      <c r="Q38" s="6">
        <v>0.59</v>
      </c>
      <c r="R38" s="16">
        <v>2.9100000000000001E-2</v>
      </c>
      <c r="S38" s="16">
        <v>1.8E-3</v>
      </c>
    </row>
    <row r="39" spans="1:19" x14ac:dyDescent="0.25">
      <c r="A39">
        <v>1350</v>
      </c>
      <c r="B39">
        <v>15</v>
      </c>
      <c r="C39" s="16">
        <v>1.622E-16</v>
      </c>
      <c r="D39" s="6">
        <v>1.35</v>
      </c>
      <c r="E39" s="16">
        <v>1.655E-16</v>
      </c>
      <c r="F39" s="7">
        <v>5.57</v>
      </c>
      <c r="G39" s="16">
        <v>1.106E-16</v>
      </c>
      <c r="H39">
        <v>2.0299999999999998</v>
      </c>
      <c r="I39" s="16">
        <v>6.3630000000000003E-15</v>
      </c>
      <c r="J39">
        <v>0.39</v>
      </c>
      <c r="K39" s="16">
        <v>1.7270000000000001E-13</v>
      </c>
      <c r="L39">
        <v>0.66</v>
      </c>
      <c r="M39" s="7">
        <v>72.099999999999994</v>
      </c>
      <c r="N39" s="8">
        <v>19.577999999999999</v>
      </c>
      <c r="O39" s="6">
        <v>90.6</v>
      </c>
      <c r="P39" s="6">
        <v>81.2</v>
      </c>
      <c r="Q39" s="6">
        <v>0.83</v>
      </c>
      <c r="R39" s="16">
        <v>4.9399999999999999E-2</v>
      </c>
      <c r="S39" s="16">
        <v>9.0900000000000009E-3</v>
      </c>
    </row>
    <row r="40" spans="1:19" x14ac:dyDescent="0.25">
      <c r="A40">
        <v>1450</v>
      </c>
      <c r="B40">
        <v>15</v>
      </c>
      <c r="C40" s="16">
        <v>1.907E-16</v>
      </c>
      <c r="D40" s="6">
        <v>1.17</v>
      </c>
      <c r="E40" s="16">
        <v>1.7249999999999999E-16</v>
      </c>
      <c r="F40" s="7">
        <v>4.7699999999999996</v>
      </c>
      <c r="G40" s="16">
        <v>1.2009999999999999E-16</v>
      </c>
      <c r="H40">
        <v>1.58</v>
      </c>
      <c r="I40" s="16">
        <v>6.8560000000000002E-15</v>
      </c>
      <c r="J40">
        <v>7.0000000000000007E-2</v>
      </c>
      <c r="K40" s="16">
        <v>1.882E-13</v>
      </c>
      <c r="L40">
        <v>0.39</v>
      </c>
      <c r="M40" s="7">
        <v>69.900000000000006</v>
      </c>
      <c r="N40" s="8">
        <v>19.198</v>
      </c>
      <c r="O40" s="6">
        <v>100</v>
      </c>
      <c r="P40" s="6">
        <v>79.650000000000006</v>
      </c>
      <c r="Q40" s="6">
        <v>0.59</v>
      </c>
      <c r="R40" s="16">
        <v>4.7800000000000002E-2</v>
      </c>
      <c r="S40" s="16">
        <v>6.0200000000000002E-3</v>
      </c>
    </row>
    <row r="42" spans="1:19" x14ac:dyDescent="0.25">
      <c r="A42" t="s">
        <v>52</v>
      </c>
      <c r="B42">
        <f>SUM(B3:B40)</f>
        <v>1070</v>
      </c>
      <c r="C42" s="12">
        <v>2.304E-15</v>
      </c>
      <c r="E42" s="12">
        <v>2.8940000000000001E-15</v>
      </c>
      <c r="G42" s="12">
        <v>1.3870000000000001E-15</v>
      </c>
      <c r="H42" s="12"/>
      <c r="I42" s="12">
        <v>7.2959999999999999E-14</v>
      </c>
      <c r="K42" s="12">
        <v>1.8939999999999998E-12</v>
      </c>
      <c r="N42" s="6">
        <v>16.59</v>
      </c>
      <c r="O42" t="s">
        <v>916</v>
      </c>
      <c r="P42">
        <v>69.040000000000006</v>
      </c>
      <c r="Q42">
        <v>0.92</v>
      </c>
    </row>
    <row r="44" spans="1:19" x14ac:dyDescent="0.25">
      <c r="A44" s="21" t="s">
        <v>917</v>
      </c>
      <c r="B44" s="16">
        <v>5.5430000000000004E-10</v>
      </c>
    </row>
    <row r="45" spans="1:19" x14ac:dyDescent="0.25">
      <c r="A45" s="21" t="s">
        <v>918</v>
      </c>
      <c r="B45" s="16">
        <f>0.0023514</f>
        <v>2.3514E-3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2"/>
  <sheetViews>
    <sheetView workbookViewId="0">
      <selection activeCell="A32" sqref="A32"/>
    </sheetView>
  </sheetViews>
  <sheetFormatPr defaultRowHeight="15" x14ac:dyDescent="0.25"/>
  <cols>
    <col min="1" max="1" width="38.42578125" bestFit="1" customWidth="1"/>
  </cols>
  <sheetData>
    <row r="1" spans="1:2" x14ac:dyDescent="0.25">
      <c r="A1" t="s">
        <v>657</v>
      </c>
      <c r="B1" t="s">
        <v>789</v>
      </c>
    </row>
    <row r="2" spans="1:2" x14ac:dyDescent="0.25">
      <c r="A2" t="s">
        <v>259</v>
      </c>
      <c r="B2" t="s">
        <v>790</v>
      </c>
    </row>
    <row r="3" spans="1:2" x14ac:dyDescent="0.25">
      <c r="A3" t="s">
        <v>260</v>
      </c>
      <c r="B3" t="s">
        <v>791</v>
      </c>
    </row>
    <row r="4" spans="1:2" x14ac:dyDescent="0.25">
      <c r="A4" t="s">
        <v>261</v>
      </c>
      <c r="B4" t="s">
        <v>792</v>
      </c>
    </row>
    <row r="5" spans="1:2" x14ac:dyDescent="0.25">
      <c r="A5" t="s">
        <v>651</v>
      </c>
      <c r="B5" t="s">
        <v>793</v>
      </c>
    </row>
    <row r="6" spans="1:2" x14ac:dyDescent="0.25">
      <c r="A6" t="s">
        <v>788</v>
      </c>
      <c r="B6" t="s">
        <v>794</v>
      </c>
    </row>
    <row r="7" spans="1:2" x14ac:dyDescent="0.25">
      <c r="A7" t="s">
        <v>652</v>
      </c>
      <c r="B7" t="s">
        <v>793</v>
      </c>
    </row>
    <row r="8" spans="1:2" x14ac:dyDescent="0.25">
      <c r="A8" t="s">
        <v>788</v>
      </c>
      <c r="B8" t="s">
        <v>794</v>
      </c>
    </row>
    <row r="9" spans="1:2" x14ac:dyDescent="0.25">
      <c r="A9" t="s">
        <v>653</v>
      </c>
      <c r="B9" t="s">
        <v>795</v>
      </c>
    </row>
    <row r="10" spans="1:2" x14ac:dyDescent="0.25">
      <c r="A10" t="s">
        <v>654</v>
      </c>
      <c r="B10" t="s">
        <v>793</v>
      </c>
    </row>
    <row r="11" spans="1:2" x14ac:dyDescent="0.25">
      <c r="A11" t="s">
        <v>788</v>
      </c>
      <c r="B11" t="s">
        <v>794</v>
      </c>
    </row>
    <row r="12" spans="1:2" x14ac:dyDescent="0.25">
      <c r="A12" t="s">
        <v>655</v>
      </c>
      <c r="B12" t="s">
        <v>795</v>
      </c>
    </row>
    <row r="13" spans="1:2" x14ac:dyDescent="0.25">
      <c r="A13" t="s">
        <v>656</v>
      </c>
      <c r="B13" t="s">
        <v>793</v>
      </c>
    </row>
    <row r="14" spans="1:2" x14ac:dyDescent="0.25">
      <c r="A14" t="s">
        <v>788</v>
      </c>
      <c r="B14" t="s">
        <v>794</v>
      </c>
    </row>
    <row r="15" spans="1:2" x14ac:dyDescent="0.25">
      <c r="A15" t="s">
        <v>658</v>
      </c>
      <c r="B15" t="s">
        <v>735</v>
      </c>
    </row>
    <row r="16" spans="1:2" x14ac:dyDescent="0.25">
      <c r="A16" t="s">
        <v>788</v>
      </c>
      <c r="B16" t="s">
        <v>794</v>
      </c>
    </row>
    <row r="17" spans="1:2" x14ac:dyDescent="0.25">
      <c r="A17" t="s">
        <v>659</v>
      </c>
      <c r="B17" t="s">
        <v>735</v>
      </c>
    </row>
    <row r="18" spans="1:2" x14ac:dyDescent="0.25">
      <c r="A18" t="s">
        <v>788</v>
      </c>
      <c r="B18" t="s">
        <v>794</v>
      </c>
    </row>
    <row r="19" spans="1:2" x14ac:dyDescent="0.25">
      <c r="A19" t="s">
        <v>660</v>
      </c>
      <c r="B19" t="s">
        <v>735</v>
      </c>
    </row>
    <row r="20" spans="1:2" x14ac:dyDescent="0.25">
      <c r="A20" t="s">
        <v>788</v>
      </c>
      <c r="B20" t="s">
        <v>794</v>
      </c>
    </row>
    <row r="21" spans="1:2" x14ac:dyDescent="0.25">
      <c r="A21" t="s">
        <v>661</v>
      </c>
      <c r="B21" t="s">
        <v>735</v>
      </c>
    </row>
    <row r="22" spans="1:2" x14ac:dyDescent="0.25">
      <c r="A22" t="s">
        <v>788</v>
      </c>
      <c r="B22" t="s">
        <v>794</v>
      </c>
    </row>
    <row r="23" spans="1:2" x14ac:dyDescent="0.25">
      <c r="A23" t="s">
        <v>662</v>
      </c>
      <c r="B23" t="s">
        <v>735</v>
      </c>
    </row>
    <row r="24" spans="1:2" x14ac:dyDescent="0.25">
      <c r="A24" t="s">
        <v>788</v>
      </c>
      <c r="B24" t="s">
        <v>794</v>
      </c>
    </row>
    <row r="25" spans="1:2" x14ac:dyDescent="0.25">
      <c r="A25" t="s">
        <v>262</v>
      </c>
      <c r="B25" t="s">
        <v>796</v>
      </c>
    </row>
    <row r="26" spans="1:2" x14ac:dyDescent="0.25">
      <c r="A26" t="s">
        <v>788</v>
      </c>
      <c r="B26" t="s">
        <v>794</v>
      </c>
    </row>
    <row r="27" spans="1:2" x14ac:dyDescent="0.25">
      <c r="A27" t="s">
        <v>263</v>
      </c>
      <c r="B27" t="s">
        <v>797</v>
      </c>
    </row>
    <row r="28" spans="1:2" x14ac:dyDescent="0.25">
      <c r="A28" t="s">
        <v>788</v>
      </c>
      <c r="B28" t="s">
        <v>794</v>
      </c>
    </row>
    <row r="29" spans="1:2" x14ac:dyDescent="0.25">
      <c r="A29" t="s">
        <v>663</v>
      </c>
      <c r="B29" t="s">
        <v>793</v>
      </c>
    </row>
    <row r="30" spans="1:2" x14ac:dyDescent="0.25">
      <c r="A30" t="s">
        <v>788</v>
      </c>
      <c r="B30" t="s">
        <v>794</v>
      </c>
    </row>
    <row r="31" spans="1:2" x14ac:dyDescent="0.25">
      <c r="A31" t="s">
        <v>664</v>
      </c>
      <c r="B31" t="s">
        <v>798</v>
      </c>
    </row>
    <row r="32" spans="1:2" x14ac:dyDescent="0.25">
      <c r="A32" t="s">
        <v>788</v>
      </c>
      <c r="B32" t="s">
        <v>794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95"/>
  <sheetViews>
    <sheetView workbookViewId="0">
      <selection sqref="A1:AF1"/>
    </sheetView>
  </sheetViews>
  <sheetFormatPr defaultColWidth="8.7109375" defaultRowHeight="15" x14ac:dyDescent="0.25"/>
  <cols>
    <col min="1" max="1" width="20.140625" bestFit="1" customWidth="1"/>
    <col min="2" max="2" width="13.7109375" bestFit="1" customWidth="1"/>
    <col min="3" max="3" width="7.140625" bestFit="1" customWidth="1"/>
    <col min="4" max="4" width="11" style="7" bestFit="1" customWidth="1"/>
    <col min="5" max="5" width="11.42578125" style="8" bestFit="1" customWidth="1"/>
    <col min="6" max="6" width="5.5703125" style="8" bestFit="1" customWidth="1"/>
    <col min="7" max="7" width="11.42578125" style="8" bestFit="1" customWidth="1"/>
    <col min="8" max="8" width="5.5703125" style="8" bestFit="1" customWidth="1"/>
    <col min="9" max="9" width="39.42578125" style="8" bestFit="1" customWidth="1"/>
    <col min="10" max="10" width="12.42578125" style="8" bestFit="1" customWidth="1"/>
    <col min="11" max="11" width="5.5703125" style="8" bestFit="1" customWidth="1"/>
    <col min="12" max="12" width="40.42578125" style="8" bestFit="1" customWidth="1"/>
    <col min="13" max="13" width="12.28515625" style="8" bestFit="1" customWidth="1"/>
    <col min="14" max="14" width="5.5703125" style="8" bestFit="1" customWidth="1"/>
    <col min="15" max="15" width="20.140625" style="7" bestFit="1" customWidth="1"/>
    <col min="16" max="16" width="5.140625" style="7" bestFit="1" customWidth="1"/>
    <col min="17" max="17" width="15.42578125" style="7" bestFit="1" customWidth="1"/>
    <col min="18" max="18" width="5.140625" style="7" bestFit="1" customWidth="1"/>
    <col min="19" max="19" width="21" style="7" bestFit="1" customWidth="1"/>
    <col min="20" max="20" width="5.5703125" style="7" bestFit="1" customWidth="1"/>
    <col min="21" max="21" width="21.42578125" style="7" bestFit="1" customWidth="1"/>
    <col min="22" max="22" width="5.5703125" style="7" bestFit="1" customWidth="1"/>
    <col min="23" max="23" width="20.85546875" style="7" bestFit="1" customWidth="1"/>
    <col min="24" max="24" width="7.5703125" style="7" bestFit="1" customWidth="1"/>
    <col min="25" max="25" width="14.85546875" style="7" bestFit="1" customWidth="1"/>
    <col min="26" max="26" width="5.5703125" style="7" bestFit="1" customWidth="1"/>
    <col min="27" max="27" width="15.7109375" style="7" bestFit="1" customWidth="1"/>
    <col min="28" max="28" width="4.5703125" style="7" bestFit="1" customWidth="1"/>
    <col min="29" max="29" width="8.5703125" style="7" bestFit="1" customWidth="1"/>
    <col min="30" max="30" width="5.140625" style="7" bestFit="1" customWidth="1"/>
    <col min="31" max="31" width="13.85546875" style="7" bestFit="1" customWidth="1"/>
    <col min="32" max="32" width="5.140625" style="7" bestFit="1" customWidth="1"/>
    <col min="33" max="33" width="19.85546875" style="7" bestFit="1" customWidth="1"/>
    <col min="34" max="34" width="17.85546875" style="7" bestFit="1" customWidth="1"/>
  </cols>
  <sheetData>
    <row r="1" spans="1:32" x14ac:dyDescent="0.25">
      <c r="A1" t="s">
        <v>657</v>
      </c>
      <c r="B1" t="s">
        <v>259</v>
      </c>
      <c r="C1" t="s">
        <v>260</v>
      </c>
      <c r="D1" s="7" t="s">
        <v>261</v>
      </c>
      <c r="E1" s="8" t="s">
        <v>651</v>
      </c>
      <c r="F1" s="10" t="s">
        <v>258</v>
      </c>
      <c r="G1" s="8" t="s">
        <v>652</v>
      </c>
      <c r="H1" s="10" t="s">
        <v>258</v>
      </c>
      <c r="I1" s="8" t="s">
        <v>653</v>
      </c>
      <c r="J1" s="8" t="s">
        <v>654</v>
      </c>
      <c r="K1" s="10" t="s">
        <v>258</v>
      </c>
      <c r="L1" s="8" t="s">
        <v>655</v>
      </c>
      <c r="M1" s="8" t="s">
        <v>656</v>
      </c>
      <c r="N1" s="10" t="s">
        <v>258</v>
      </c>
      <c r="O1" s="7" t="s">
        <v>658</v>
      </c>
      <c r="P1" s="10" t="s">
        <v>258</v>
      </c>
      <c r="Q1" s="7" t="s">
        <v>659</v>
      </c>
      <c r="R1" s="10" t="s">
        <v>258</v>
      </c>
      <c r="S1" s="7" t="s">
        <v>660</v>
      </c>
      <c r="T1" s="10" t="s">
        <v>258</v>
      </c>
      <c r="U1" s="7" t="s">
        <v>661</v>
      </c>
      <c r="V1" s="10" t="s">
        <v>258</v>
      </c>
      <c r="W1" s="7" t="s">
        <v>662</v>
      </c>
      <c r="X1" s="10" t="s">
        <v>258</v>
      </c>
      <c r="Y1" s="7" t="s">
        <v>262</v>
      </c>
      <c r="Z1" s="10" t="s">
        <v>258</v>
      </c>
      <c r="AA1" s="7" t="s">
        <v>263</v>
      </c>
      <c r="AB1" s="10" t="s">
        <v>258</v>
      </c>
      <c r="AC1" s="7" t="s">
        <v>663</v>
      </c>
      <c r="AD1" s="10" t="s">
        <v>258</v>
      </c>
      <c r="AE1" s="7" t="s">
        <v>664</v>
      </c>
      <c r="AF1" s="10" t="s">
        <v>258</v>
      </c>
    </row>
    <row r="2" spans="1:32" x14ac:dyDescent="0.25">
      <c r="A2" t="s">
        <v>121</v>
      </c>
      <c r="B2" t="s">
        <v>264</v>
      </c>
      <c r="C2" s="9" t="s">
        <v>265</v>
      </c>
      <c r="D2" s="7">
        <v>18.79</v>
      </c>
      <c r="E2" s="8">
        <v>0.4153</v>
      </c>
      <c r="F2" s="8">
        <v>9.7000000000000003E-3</v>
      </c>
      <c r="G2" s="8">
        <v>5.5509999999999997E-2</v>
      </c>
      <c r="H2" s="8">
        <v>7.2000000000000005E-4</v>
      </c>
      <c r="I2" s="8">
        <v>0.22169</v>
      </c>
      <c r="J2" s="8">
        <v>5.4300000000000001E-2</v>
      </c>
      <c r="K2" s="8">
        <v>1.2999999999999999E-3</v>
      </c>
      <c r="L2" s="8">
        <v>0.31945000000000001</v>
      </c>
      <c r="M2" s="8">
        <v>2.4799999999999999E-2</v>
      </c>
      <c r="N2" s="8">
        <v>2.5000000000000001E-3</v>
      </c>
      <c r="O2" s="7">
        <v>352.1</v>
      </c>
      <c r="P2" s="7">
        <v>6.9</v>
      </c>
      <c r="Q2" s="7">
        <v>348.2</v>
      </c>
      <c r="R2" s="7">
        <v>4.4000000000000004</v>
      </c>
      <c r="S2" s="7">
        <v>493</v>
      </c>
      <c r="T2" s="7">
        <v>49</v>
      </c>
      <c r="U2" s="7">
        <v>374</v>
      </c>
      <c r="V2" s="7">
        <v>55</v>
      </c>
      <c r="W2" s="7">
        <v>2600</v>
      </c>
      <c r="X2" s="7">
        <v>2100</v>
      </c>
      <c r="Y2" s="7">
        <v>451</v>
      </c>
      <c r="Z2" s="7">
        <v>17</v>
      </c>
      <c r="AA2" s="7">
        <v>26.2</v>
      </c>
      <c r="AB2" s="7">
        <v>3.5</v>
      </c>
      <c r="AC2" s="7">
        <v>22.9</v>
      </c>
      <c r="AD2" s="7">
        <v>2.8</v>
      </c>
      <c r="AE2" s="7">
        <v>5.01</v>
      </c>
      <c r="AF2" s="7">
        <v>0.66</v>
      </c>
    </row>
    <row r="3" spans="1:32" x14ac:dyDescent="0.25">
      <c r="A3" t="s">
        <v>122</v>
      </c>
      <c r="B3" t="s">
        <v>264</v>
      </c>
      <c r="C3" s="9" t="s">
        <v>268</v>
      </c>
      <c r="D3" s="7">
        <v>6.8513999999999999</v>
      </c>
      <c r="E3" s="8">
        <v>0.43</v>
      </c>
      <c r="F3" s="8">
        <v>1.7999999999999999E-2</v>
      </c>
      <c r="G3" s="8">
        <v>5.7000000000000002E-2</v>
      </c>
      <c r="H3" s="8">
        <v>1.1000000000000001E-3</v>
      </c>
      <c r="I3" s="8">
        <v>0.64092000000000005</v>
      </c>
      <c r="J3" s="8">
        <v>5.4300000000000001E-2</v>
      </c>
      <c r="K3" s="8">
        <v>1.8E-3</v>
      </c>
      <c r="L3" s="8">
        <v>-0.22231999999999999</v>
      </c>
      <c r="M3" s="8">
        <v>3.0200000000000001E-2</v>
      </c>
      <c r="N3" s="8">
        <v>5.1999999999999998E-3</v>
      </c>
      <c r="O3" s="7">
        <v>362</v>
      </c>
      <c r="P3" s="7">
        <v>13</v>
      </c>
      <c r="Q3" s="7">
        <v>357.6</v>
      </c>
      <c r="R3" s="7">
        <v>6.9</v>
      </c>
      <c r="S3" s="7">
        <v>600</v>
      </c>
      <c r="T3" s="7">
        <v>100</v>
      </c>
      <c r="U3" s="7">
        <v>369</v>
      </c>
      <c r="V3" s="7">
        <v>73</v>
      </c>
      <c r="W3" s="7">
        <v>130</v>
      </c>
      <c r="X3" s="7">
        <v>290</v>
      </c>
      <c r="Y3" s="7">
        <v>744</v>
      </c>
      <c r="Z3" s="7">
        <v>22</v>
      </c>
      <c r="AA3" s="7">
        <v>13.58</v>
      </c>
      <c r="AB3" s="7">
        <v>0.72</v>
      </c>
      <c r="AC3" s="7">
        <v>51.9</v>
      </c>
      <c r="AD3" s="7">
        <v>3.2</v>
      </c>
      <c r="AE3" s="7">
        <v>3.8</v>
      </c>
      <c r="AF3" s="7">
        <v>1</v>
      </c>
    </row>
    <row r="4" spans="1:32" x14ac:dyDescent="0.25">
      <c r="A4" t="s">
        <v>123</v>
      </c>
      <c r="B4" t="s">
        <v>264</v>
      </c>
      <c r="C4" s="9" t="s">
        <v>269</v>
      </c>
      <c r="D4" s="7">
        <v>21.844000000000001</v>
      </c>
      <c r="E4" s="8">
        <v>0.439</v>
      </c>
      <c r="F4" s="8">
        <v>1.2E-2</v>
      </c>
      <c r="G4" s="8">
        <v>5.314E-2</v>
      </c>
      <c r="H4" s="8">
        <v>8.5999999999999998E-4</v>
      </c>
      <c r="I4" s="8">
        <v>0.34157999999999999</v>
      </c>
      <c r="J4" s="8">
        <v>5.9799999999999999E-2</v>
      </c>
      <c r="K4" s="8">
        <v>1.5E-3</v>
      </c>
      <c r="L4" s="8">
        <v>0.25753999999999999</v>
      </c>
      <c r="M4" s="8">
        <v>2.06E-2</v>
      </c>
      <c r="N4" s="8">
        <v>1.1000000000000001E-3</v>
      </c>
      <c r="O4" s="7">
        <v>368.7</v>
      </c>
      <c r="P4" s="7">
        <v>8.3000000000000007</v>
      </c>
      <c r="Q4" s="7">
        <v>333.7</v>
      </c>
      <c r="R4" s="7">
        <v>5.2</v>
      </c>
      <c r="S4" s="7">
        <v>412</v>
      </c>
      <c r="T4" s="7">
        <v>21</v>
      </c>
      <c r="U4" s="7">
        <v>568</v>
      </c>
      <c r="V4" s="7">
        <v>55</v>
      </c>
      <c r="W4" s="7">
        <v>-60</v>
      </c>
      <c r="X4" s="7">
        <v>250</v>
      </c>
      <c r="Y4" s="7">
        <v>582</v>
      </c>
      <c r="Z4" s="7">
        <v>45</v>
      </c>
      <c r="AA4" s="7">
        <v>98.2</v>
      </c>
      <c r="AB4" s="7">
        <v>5.9</v>
      </c>
      <c r="AC4" s="7">
        <v>5.33</v>
      </c>
      <c r="AD4" s="7">
        <v>0.14000000000000001</v>
      </c>
      <c r="AE4" s="7">
        <v>7.39</v>
      </c>
      <c r="AF4" s="7">
        <v>0.94</v>
      </c>
    </row>
    <row r="5" spans="1:32" x14ac:dyDescent="0.25">
      <c r="A5" t="s">
        <v>124</v>
      </c>
      <c r="B5" t="s">
        <v>264</v>
      </c>
      <c r="C5" s="9" t="s">
        <v>270</v>
      </c>
      <c r="D5" s="7">
        <v>27.673999999999999</v>
      </c>
      <c r="E5" s="8">
        <v>0.40500000000000003</v>
      </c>
      <c r="F5" s="8">
        <v>1.0999999999999999E-2</v>
      </c>
      <c r="G5" s="8">
        <v>5.4399999999999997E-2</v>
      </c>
      <c r="H5" s="8">
        <v>1.1000000000000001E-3</v>
      </c>
      <c r="I5" s="8">
        <v>0.58879999999999999</v>
      </c>
      <c r="J5" s="8">
        <v>5.3699999999999998E-2</v>
      </c>
      <c r="K5" s="8">
        <v>1.1999999999999999E-3</v>
      </c>
      <c r="L5" s="8">
        <v>0.29105999999999999</v>
      </c>
      <c r="M5" s="8">
        <v>1.8380000000000001E-2</v>
      </c>
      <c r="N5" s="8">
        <v>9.8999999999999999E-4</v>
      </c>
      <c r="O5" s="7">
        <v>343.8</v>
      </c>
      <c r="P5" s="7">
        <v>7.6</v>
      </c>
      <c r="Q5" s="7">
        <v>341.1</v>
      </c>
      <c r="R5" s="7">
        <v>6.5</v>
      </c>
      <c r="S5" s="7">
        <v>368</v>
      </c>
      <c r="T5" s="7">
        <v>20</v>
      </c>
      <c r="U5" s="7">
        <v>335</v>
      </c>
      <c r="V5" s="7">
        <v>48</v>
      </c>
      <c r="W5" s="7">
        <v>0</v>
      </c>
      <c r="X5" s="7">
        <v>310</v>
      </c>
      <c r="Y5" s="7">
        <v>721</v>
      </c>
      <c r="Z5" s="7">
        <v>35</v>
      </c>
      <c r="AA5" s="7">
        <v>113</v>
      </c>
      <c r="AB5" s="7">
        <v>13</v>
      </c>
      <c r="AC5" s="7">
        <v>12.6</v>
      </c>
      <c r="AD5" s="7">
        <v>1.9</v>
      </c>
      <c r="AE5" s="7">
        <v>5.58</v>
      </c>
      <c r="AF5" s="7">
        <v>0.67</v>
      </c>
    </row>
    <row r="6" spans="1:32" x14ac:dyDescent="0.25">
      <c r="A6" t="s">
        <v>125</v>
      </c>
      <c r="B6" t="s">
        <v>264</v>
      </c>
      <c r="C6" s="9" t="s">
        <v>271</v>
      </c>
      <c r="D6" s="7">
        <v>11.016</v>
      </c>
      <c r="E6" s="8">
        <v>0.40799999999999997</v>
      </c>
      <c r="F6" s="8">
        <v>1.2999999999999999E-2</v>
      </c>
      <c r="G6" s="8">
        <v>5.5100000000000003E-2</v>
      </c>
      <c r="H6" s="8">
        <v>1.2999999999999999E-3</v>
      </c>
      <c r="I6" s="8">
        <v>0.58899000000000001</v>
      </c>
      <c r="J6" s="8">
        <v>5.3400000000000003E-2</v>
      </c>
      <c r="K6" s="8">
        <v>1.5E-3</v>
      </c>
      <c r="L6" s="8">
        <v>0.21329000000000001</v>
      </c>
      <c r="M6" s="8">
        <v>1.7399999999999999E-2</v>
      </c>
      <c r="N6" s="8">
        <v>1.9E-3</v>
      </c>
      <c r="O6" s="7">
        <v>346.6</v>
      </c>
      <c r="P6" s="7">
        <v>9.6999999999999993</v>
      </c>
      <c r="Q6" s="7">
        <v>345.6</v>
      </c>
      <c r="R6" s="7">
        <v>8.1999999999999993</v>
      </c>
      <c r="S6" s="7">
        <v>348</v>
      </c>
      <c r="T6" s="7">
        <v>37</v>
      </c>
      <c r="U6" s="7">
        <v>332</v>
      </c>
      <c r="V6" s="7">
        <v>61</v>
      </c>
      <c r="W6" s="7">
        <v>-60</v>
      </c>
      <c r="X6" s="7">
        <v>310</v>
      </c>
      <c r="Y6" s="7">
        <v>781</v>
      </c>
      <c r="Z6" s="7">
        <v>41</v>
      </c>
      <c r="AA6" s="7">
        <v>56.2</v>
      </c>
      <c r="AB6" s="7">
        <v>9.4</v>
      </c>
      <c r="AC6" s="7">
        <v>20.7</v>
      </c>
      <c r="AD6" s="7">
        <v>3.4</v>
      </c>
      <c r="AE6" s="7">
        <v>4.45</v>
      </c>
      <c r="AF6" s="7">
        <v>0.78</v>
      </c>
    </row>
    <row r="7" spans="1:32" x14ac:dyDescent="0.25">
      <c r="A7" t="s">
        <v>126</v>
      </c>
      <c r="B7" t="s">
        <v>264</v>
      </c>
      <c r="C7" s="9" t="s">
        <v>272</v>
      </c>
      <c r="D7" s="7">
        <v>19.901</v>
      </c>
      <c r="E7" s="8">
        <v>0.435</v>
      </c>
      <c r="F7" s="8">
        <v>1.6E-2</v>
      </c>
      <c r="G7" s="8">
        <v>5.5300000000000002E-2</v>
      </c>
      <c r="H7" s="8">
        <v>2E-3</v>
      </c>
      <c r="I7" s="8">
        <v>0.62712000000000001</v>
      </c>
      <c r="J7" s="8">
        <v>5.7200000000000001E-2</v>
      </c>
      <c r="K7" s="8">
        <v>1.8E-3</v>
      </c>
      <c r="L7" s="8">
        <v>0.44052000000000002</v>
      </c>
      <c r="M7" s="8">
        <v>2.4E-2</v>
      </c>
      <c r="N7" s="8">
        <v>1.4E-3</v>
      </c>
      <c r="O7" s="7">
        <v>365</v>
      </c>
      <c r="P7" s="7">
        <v>11</v>
      </c>
      <c r="Q7" s="7">
        <v>347</v>
      </c>
      <c r="R7" s="7">
        <v>12</v>
      </c>
      <c r="S7" s="7">
        <v>480</v>
      </c>
      <c r="T7" s="7">
        <v>27</v>
      </c>
      <c r="U7" s="7">
        <v>471</v>
      </c>
      <c r="V7" s="7">
        <v>69</v>
      </c>
      <c r="W7" s="7">
        <v>-1160</v>
      </c>
      <c r="X7" s="7">
        <v>710</v>
      </c>
      <c r="Y7" s="7">
        <v>839</v>
      </c>
      <c r="Z7" s="7">
        <v>49</v>
      </c>
      <c r="AA7" s="7">
        <v>154</v>
      </c>
      <c r="AB7" s="7">
        <v>18</v>
      </c>
      <c r="AC7" s="7">
        <v>7.1</v>
      </c>
      <c r="AD7" s="7">
        <v>1.2</v>
      </c>
      <c r="AE7" s="7">
        <v>7.3</v>
      </c>
      <c r="AF7" s="7">
        <v>1.1000000000000001</v>
      </c>
    </row>
    <row r="8" spans="1:32" x14ac:dyDescent="0.25">
      <c r="A8" t="s">
        <v>127</v>
      </c>
      <c r="B8" t="s">
        <v>264</v>
      </c>
      <c r="C8" s="9" t="s">
        <v>273</v>
      </c>
      <c r="D8" s="7">
        <v>25.452999999999999</v>
      </c>
      <c r="E8" s="8">
        <v>0.42499999999999999</v>
      </c>
      <c r="F8" s="8">
        <v>0.02</v>
      </c>
      <c r="G8" s="8">
        <v>5.57E-2</v>
      </c>
      <c r="H8" s="8">
        <v>1.2999999999999999E-3</v>
      </c>
      <c r="I8" s="8">
        <v>0.44732</v>
      </c>
      <c r="J8" s="8">
        <v>5.3999999999999999E-2</v>
      </c>
      <c r="K8" s="8">
        <v>2E-3</v>
      </c>
      <c r="L8" s="8">
        <v>9.2599000000000001E-2</v>
      </c>
      <c r="M8" s="8">
        <v>1.84E-2</v>
      </c>
      <c r="N8" s="8">
        <v>1.1999999999999999E-3</v>
      </c>
      <c r="O8" s="7">
        <v>356</v>
      </c>
      <c r="P8" s="7">
        <v>14</v>
      </c>
      <c r="Q8" s="7">
        <v>349.4</v>
      </c>
      <c r="R8" s="7">
        <v>7.7</v>
      </c>
      <c r="S8" s="7">
        <v>367</v>
      </c>
      <c r="T8" s="7">
        <v>23</v>
      </c>
      <c r="U8" s="7">
        <v>350</v>
      </c>
      <c r="V8" s="7">
        <v>79</v>
      </c>
      <c r="W8" s="7">
        <v>230</v>
      </c>
      <c r="X8" s="7">
        <v>270</v>
      </c>
      <c r="Y8" s="7">
        <v>258</v>
      </c>
      <c r="Z8" s="7">
        <v>38</v>
      </c>
      <c r="AA8" s="7">
        <v>121</v>
      </c>
      <c r="AB8" s="7">
        <v>20</v>
      </c>
      <c r="AC8" s="7">
        <v>2.46</v>
      </c>
      <c r="AD8" s="7">
        <v>0.12</v>
      </c>
      <c r="AE8" s="7">
        <v>8</v>
      </c>
      <c r="AF8" s="7">
        <v>1.3</v>
      </c>
    </row>
    <row r="9" spans="1:32" x14ac:dyDescent="0.25">
      <c r="A9" t="s">
        <v>128</v>
      </c>
      <c r="B9" t="s">
        <v>264</v>
      </c>
      <c r="C9" s="9" t="s">
        <v>274</v>
      </c>
      <c r="D9" s="7">
        <v>15.737</v>
      </c>
      <c r="E9" s="8">
        <v>0.39900000000000002</v>
      </c>
      <c r="F9" s="8">
        <v>1.4E-2</v>
      </c>
      <c r="G9" s="8">
        <v>5.5500000000000001E-2</v>
      </c>
      <c r="H9" s="8">
        <v>1.4E-3</v>
      </c>
      <c r="I9" s="8">
        <v>0.55656000000000005</v>
      </c>
      <c r="J9" s="8">
        <v>5.2299999999999999E-2</v>
      </c>
      <c r="K9" s="8">
        <v>1.6000000000000001E-3</v>
      </c>
      <c r="L9" s="8">
        <v>0.17835999999999999</v>
      </c>
      <c r="M9" s="8">
        <v>1.6400000000000001E-2</v>
      </c>
      <c r="N9" s="8">
        <v>1.9E-3</v>
      </c>
      <c r="O9" s="7">
        <v>340</v>
      </c>
      <c r="P9" s="7">
        <v>10</v>
      </c>
      <c r="Q9" s="7">
        <v>348.2</v>
      </c>
      <c r="R9" s="7">
        <v>8.9</v>
      </c>
      <c r="S9" s="7">
        <v>328</v>
      </c>
      <c r="T9" s="7">
        <v>38</v>
      </c>
      <c r="U9" s="7">
        <v>282</v>
      </c>
      <c r="V9" s="7">
        <v>66</v>
      </c>
      <c r="W9" s="7">
        <v>890</v>
      </c>
      <c r="X9" s="7">
        <v>700</v>
      </c>
      <c r="Y9" s="7">
        <v>386</v>
      </c>
      <c r="Z9" s="7">
        <v>37</v>
      </c>
      <c r="AA9" s="7">
        <v>30.7</v>
      </c>
      <c r="AB9" s="7">
        <v>4.7</v>
      </c>
      <c r="AC9" s="7">
        <v>13.55</v>
      </c>
      <c r="AD9" s="7">
        <v>0.85</v>
      </c>
      <c r="AE9" s="7">
        <v>5.63</v>
      </c>
      <c r="AF9" s="7">
        <v>0.8</v>
      </c>
    </row>
    <row r="10" spans="1:32" x14ac:dyDescent="0.25">
      <c r="A10" t="s">
        <v>129</v>
      </c>
      <c r="B10" t="s">
        <v>264</v>
      </c>
      <c r="C10" s="9" t="s">
        <v>275</v>
      </c>
      <c r="D10" s="7">
        <v>16.47</v>
      </c>
      <c r="E10" s="8">
        <v>0.58699999999999997</v>
      </c>
      <c r="F10" s="8">
        <v>1.7000000000000001E-2</v>
      </c>
      <c r="G10" s="8">
        <v>7.3499999999999996E-2</v>
      </c>
      <c r="H10" s="8">
        <v>1.4E-3</v>
      </c>
      <c r="I10" s="8">
        <v>0.60531999999999997</v>
      </c>
      <c r="J10" s="8">
        <v>5.7599999999999998E-2</v>
      </c>
      <c r="K10" s="8">
        <v>1.2999999999999999E-3</v>
      </c>
      <c r="L10" s="8">
        <v>4.1299000000000002E-2</v>
      </c>
      <c r="M10" s="8">
        <v>2.1700000000000001E-2</v>
      </c>
      <c r="N10" s="8">
        <v>8.0000000000000004E-4</v>
      </c>
      <c r="O10" s="7">
        <v>468</v>
      </c>
      <c r="P10" s="7">
        <v>11</v>
      </c>
      <c r="Q10" s="7">
        <v>456.9</v>
      </c>
      <c r="R10" s="7">
        <v>8.3000000000000007</v>
      </c>
      <c r="S10" s="7">
        <v>434</v>
      </c>
      <c r="T10" s="7">
        <v>16</v>
      </c>
      <c r="U10" s="7">
        <v>497</v>
      </c>
      <c r="V10" s="7">
        <v>51</v>
      </c>
      <c r="W10" s="7">
        <v>650</v>
      </c>
      <c r="X10" s="7">
        <v>440</v>
      </c>
      <c r="Y10" s="7">
        <v>417.5</v>
      </c>
      <c r="Z10" s="7">
        <v>8.6999999999999993</v>
      </c>
      <c r="AA10" s="7">
        <v>219</v>
      </c>
      <c r="AB10" s="7">
        <v>24</v>
      </c>
      <c r="AC10" s="7">
        <v>2.62</v>
      </c>
      <c r="AD10" s="7">
        <v>0.38</v>
      </c>
      <c r="AE10" s="7">
        <v>4.49</v>
      </c>
      <c r="AF10" s="7">
        <v>0.72</v>
      </c>
    </row>
    <row r="11" spans="1:32" x14ac:dyDescent="0.25">
      <c r="A11" t="s">
        <v>130</v>
      </c>
      <c r="B11" t="s">
        <v>264</v>
      </c>
      <c r="C11" s="9" t="s">
        <v>276</v>
      </c>
      <c r="D11" s="7">
        <v>27.673999999999999</v>
      </c>
      <c r="E11" s="8">
        <v>0.39510000000000001</v>
      </c>
      <c r="F11" s="8">
        <v>7.7999999999999996E-3</v>
      </c>
      <c r="G11" s="8">
        <v>5.4010000000000002E-2</v>
      </c>
      <c r="H11" s="8">
        <v>7.5000000000000002E-4</v>
      </c>
      <c r="I11" s="8">
        <v>0.48041</v>
      </c>
      <c r="J11" s="8">
        <v>5.287E-2</v>
      </c>
      <c r="K11" s="8">
        <v>9.7000000000000005E-4</v>
      </c>
      <c r="L11" s="8">
        <v>0.25370999999999999</v>
      </c>
      <c r="M11" s="8">
        <v>1.6279999999999999E-2</v>
      </c>
      <c r="N11" s="8">
        <v>7.2000000000000005E-4</v>
      </c>
      <c r="O11" s="7">
        <v>337.5</v>
      </c>
      <c r="P11" s="7">
        <v>5.7</v>
      </c>
      <c r="Q11" s="7">
        <v>339</v>
      </c>
      <c r="R11" s="7">
        <v>4.5999999999999996</v>
      </c>
      <c r="S11" s="7">
        <v>326</v>
      </c>
      <c r="T11" s="7">
        <v>14</v>
      </c>
      <c r="U11" s="7">
        <v>314</v>
      </c>
      <c r="V11" s="7">
        <v>41</v>
      </c>
      <c r="W11" s="7">
        <v>-230</v>
      </c>
      <c r="X11" s="7">
        <v>230</v>
      </c>
      <c r="Y11" s="7">
        <v>572</v>
      </c>
      <c r="Z11" s="7">
        <v>16</v>
      </c>
      <c r="AA11" s="7">
        <v>159</v>
      </c>
      <c r="AB11" s="7">
        <v>14</v>
      </c>
      <c r="AC11" s="7">
        <v>6.1</v>
      </c>
      <c r="AD11" s="7">
        <v>1.4</v>
      </c>
      <c r="AE11" s="7">
        <v>4.16</v>
      </c>
      <c r="AF11" s="7">
        <v>0.54</v>
      </c>
    </row>
    <row r="12" spans="1:32" x14ac:dyDescent="0.25">
      <c r="A12" t="s">
        <v>131</v>
      </c>
      <c r="B12" t="s">
        <v>264</v>
      </c>
      <c r="C12" s="9" t="s">
        <v>277</v>
      </c>
      <c r="D12" s="7">
        <v>7.6843000000000004</v>
      </c>
      <c r="E12" s="8">
        <v>0.42</v>
      </c>
      <c r="F12" s="8">
        <v>1.4999999999999999E-2</v>
      </c>
      <c r="G12" s="8">
        <v>5.04E-2</v>
      </c>
      <c r="H12" s="8">
        <v>1.1999999999999999E-3</v>
      </c>
      <c r="I12" s="8">
        <v>7.0607000000000003E-2</v>
      </c>
      <c r="J12" s="8">
        <v>6.0900000000000003E-2</v>
      </c>
      <c r="K12" s="8">
        <v>2.5000000000000001E-3</v>
      </c>
      <c r="L12" s="8">
        <v>0.42807000000000001</v>
      </c>
      <c r="M12" s="8">
        <v>3.4500000000000003E-2</v>
      </c>
      <c r="N12" s="8">
        <v>4.1000000000000003E-3</v>
      </c>
      <c r="O12" s="7">
        <v>355</v>
      </c>
      <c r="P12" s="7">
        <v>11</v>
      </c>
      <c r="Q12" s="7">
        <v>316.60000000000002</v>
      </c>
      <c r="R12" s="7">
        <v>7.5</v>
      </c>
      <c r="S12" s="7">
        <v>683</v>
      </c>
      <c r="T12" s="7">
        <v>80</v>
      </c>
      <c r="U12" s="7">
        <v>611</v>
      </c>
      <c r="V12" s="7">
        <v>83</v>
      </c>
      <c r="W12" s="7">
        <v>-150</v>
      </c>
      <c r="X12" s="7">
        <v>790</v>
      </c>
      <c r="Y12" s="7">
        <v>1350</v>
      </c>
      <c r="Z12" s="7">
        <v>180</v>
      </c>
      <c r="AA12" s="7">
        <v>51.7</v>
      </c>
      <c r="AB12" s="7">
        <v>3.6</v>
      </c>
      <c r="AC12" s="7">
        <v>23.3</v>
      </c>
      <c r="AD12" s="7">
        <v>2.4</v>
      </c>
      <c r="AE12" s="7">
        <v>7</v>
      </c>
      <c r="AF12" s="7">
        <v>1.9</v>
      </c>
    </row>
    <row r="13" spans="1:32" x14ac:dyDescent="0.25">
      <c r="A13" t="s">
        <v>132</v>
      </c>
      <c r="B13" t="s">
        <v>264</v>
      </c>
      <c r="C13" s="9" t="s">
        <v>278</v>
      </c>
      <c r="D13" s="7">
        <v>10.55</v>
      </c>
      <c r="E13" s="8">
        <v>0.64500000000000002</v>
      </c>
      <c r="F13" s="8">
        <v>2.4E-2</v>
      </c>
      <c r="G13" s="8">
        <v>7.7399999999999997E-2</v>
      </c>
      <c r="H13" s="8">
        <v>2.3E-3</v>
      </c>
      <c r="I13" s="8">
        <v>0.70047999999999999</v>
      </c>
      <c r="J13" s="8">
        <v>6.0199999999999997E-2</v>
      </c>
      <c r="K13" s="8">
        <v>1.6000000000000001E-3</v>
      </c>
      <c r="L13" s="8">
        <v>8.8158E-2</v>
      </c>
      <c r="M13" s="8">
        <v>2.2589999999999999E-2</v>
      </c>
      <c r="N13" s="8">
        <v>8.4999999999999995E-4</v>
      </c>
      <c r="O13" s="7">
        <v>504</v>
      </c>
      <c r="P13" s="7">
        <v>15</v>
      </c>
      <c r="Q13" s="7">
        <v>480</v>
      </c>
      <c r="R13" s="7">
        <v>14</v>
      </c>
      <c r="S13" s="7">
        <v>451</v>
      </c>
      <c r="T13" s="7">
        <v>17</v>
      </c>
      <c r="U13" s="7">
        <v>593</v>
      </c>
      <c r="V13" s="7">
        <v>59</v>
      </c>
      <c r="W13" s="7">
        <v>-880</v>
      </c>
      <c r="X13" s="7">
        <v>900</v>
      </c>
      <c r="Y13" s="7">
        <v>511</v>
      </c>
      <c r="Z13" s="7">
        <v>19</v>
      </c>
      <c r="AA13" s="7">
        <v>278</v>
      </c>
      <c r="AB13" s="7">
        <v>29</v>
      </c>
      <c r="AC13" s="7">
        <v>1.96</v>
      </c>
      <c r="AD13" s="7">
        <v>0.25</v>
      </c>
      <c r="AE13" s="7">
        <v>4.8</v>
      </c>
      <c r="AF13" s="7">
        <v>1</v>
      </c>
    </row>
    <row r="14" spans="1:32" x14ac:dyDescent="0.25">
      <c r="A14" t="s">
        <v>133</v>
      </c>
      <c r="B14" t="s">
        <v>264</v>
      </c>
      <c r="C14" s="9" t="s">
        <v>279</v>
      </c>
      <c r="D14" s="7">
        <v>12.404</v>
      </c>
      <c r="E14" s="8">
        <v>0.46200000000000002</v>
      </c>
      <c r="F14" s="8">
        <v>1.6E-2</v>
      </c>
      <c r="G14" s="8">
        <v>5.5480000000000002E-2</v>
      </c>
      <c r="H14" s="8">
        <v>9.3999999999999997E-4</v>
      </c>
      <c r="I14" s="8">
        <v>0.33356999999999998</v>
      </c>
      <c r="J14" s="8">
        <v>6.0900000000000003E-2</v>
      </c>
      <c r="K14" s="8">
        <v>2.2000000000000001E-3</v>
      </c>
      <c r="L14" s="8">
        <v>0.13916999999999999</v>
      </c>
      <c r="M14" s="8">
        <v>2.1069999999999998E-2</v>
      </c>
      <c r="N14" s="8">
        <v>9.5E-4</v>
      </c>
      <c r="O14" s="7">
        <v>384</v>
      </c>
      <c r="P14" s="7">
        <v>11</v>
      </c>
      <c r="Q14" s="7">
        <v>348</v>
      </c>
      <c r="R14" s="7">
        <v>5.8</v>
      </c>
      <c r="S14" s="7">
        <v>421</v>
      </c>
      <c r="T14" s="7">
        <v>19</v>
      </c>
      <c r="U14" s="7">
        <v>607</v>
      </c>
      <c r="V14" s="7">
        <v>72</v>
      </c>
      <c r="W14" s="7">
        <v>6700</v>
      </c>
      <c r="X14" s="7">
        <v>4800</v>
      </c>
      <c r="Y14" s="7">
        <v>959</v>
      </c>
      <c r="Z14" s="7">
        <v>35</v>
      </c>
      <c r="AA14" s="7">
        <v>297</v>
      </c>
      <c r="AB14" s="7">
        <v>10</v>
      </c>
      <c r="AC14" s="7">
        <v>3.0249999999999999</v>
      </c>
      <c r="AD14" s="7">
        <v>7.3999999999999996E-2</v>
      </c>
      <c r="AE14" s="7">
        <v>7</v>
      </c>
      <c r="AF14" s="7">
        <v>1.5</v>
      </c>
    </row>
    <row r="15" spans="1:32" x14ac:dyDescent="0.25">
      <c r="A15" t="s">
        <v>134</v>
      </c>
      <c r="B15" t="s">
        <v>264</v>
      </c>
      <c r="C15" s="9" t="s">
        <v>280</v>
      </c>
      <c r="D15" s="7">
        <v>27.675000000000001</v>
      </c>
      <c r="E15" s="8">
        <v>0.40600000000000003</v>
      </c>
      <c r="F15" s="8">
        <v>1.4999999999999999E-2</v>
      </c>
      <c r="G15" s="8">
        <v>5.466E-2</v>
      </c>
      <c r="H15" s="8">
        <v>7.6000000000000004E-4</v>
      </c>
      <c r="I15" s="8">
        <v>0.11098</v>
      </c>
      <c r="J15" s="8">
        <v>5.3499999999999999E-2</v>
      </c>
      <c r="K15" s="8">
        <v>1.9E-3</v>
      </c>
      <c r="L15" s="8">
        <v>0.31535999999999997</v>
      </c>
      <c r="M15" s="8">
        <v>1.5900000000000001E-2</v>
      </c>
      <c r="N15" s="8">
        <v>1.1000000000000001E-3</v>
      </c>
      <c r="O15" s="7">
        <v>344</v>
      </c>
      <c r="P15" s="7">
        <v>11</v>
      </c>
      <c r="Q15" s="7">
        <v>343</v>
      </c>
      <c r="R15" s="7">
        <v>4.7</v>
      </c>
      <c r="S15" s="7">
        <v>318</v>
      </c>
      <c r="T15" s="7">
        <v>22</v>
      </c>
      <c r="U15" s="7">
        <v>322</v>
      </c>
      <c r="V15" s="7">
        <v>75</v>
      </c>
      <c r="W15" s="7">
        <v>-660</v>
      </c>
      <c r="X15" s="7">
        <v>370</v>
      </c>
      <c r="Y15" s="7">
        <v>139</v>
      </c>
      <c r="Z15" s="7">
        <v>13</v>
      </c>
      <c r="AA15" s="7">
        <v>35.799999999999997</v>
      </c>
      <c r="AB15" s="7">
        <v>1.9</v>
      </c>
      <c r="AC15" s="7">
        <v>3.63</v>
      </c>
      <c r="AD15" s="7">
        <v>0.31</v>
      </c>
      <c r="AE15" s="7">
        <v>8.6999999999999993</v>
      </c>
      <c r="AF15" s="7">
        <v>1</v>
      </c>
    </row>
    <row r="16" spans="1:32" x14ac:dyDescent="0.25">
      <c r="A16" t="s">
        <v>281</v>
      </c>
      <c r="B16" t="s">
        <v>264</v>
      </c>
      <c r="C16" s="9" t="s">
        <v>282</v>
      </c>
      <c r="D16" s="7">
        <v>12.127000000000001</v>
      </c>
      <c r="E16" s="8">
        <v>0.40100000000000002</v>
      </c>
      <c r="F16" s="8">
        <v>1.2E-2</v>
      </c>
      <c r="G16" s="8">
        <v>5.4800000000000001E-2</v>
      </c>
      <c r="H16" s="8">
        <v>1.1000000000000001E-3</v>
      </c>
      <c r="I16" s="8">
        <v>0.45269999999999999</v>
      </c>
      <c r="J16" s="8">
        <v>5.2999999999999999E-2</v>
      </c>
      <c r="K16" s="8">
        <v>1.5E-3</v>
      </c>
      <c r="L16" s="8">
        <v>0.28489999999999999</v>
      </c>
      <c r="M16" s="8">
        <v>1.7899999999999999E-2</v>
      </c>
      <c r="N16" s="8">
        <v>1.6999999999999999E-3</v>
      </c>
      <c r="O16" s="7">
        <v>342.1</v>
      </c>
      <c r="P16" s="7">
        <v>8.6999999999999993</v>
      </c>
      <c r="Q16" s="7">
        <v>343.9</v>
      </c>
      <c r="R16" s="7">
        <v>6.5</v>
      </c>
      <c r="S16" s="7">
        <v>357</v>
      </c>
      <c r="T16" s="7">
        <v>34</v>
      </c>
      <c r="U16" s="7">
        <v>316</v>
      </c>
      <c r="V16" s="7">
        <v>61</v>
      </c>
      <c r="W16" s="7">
        <v>20</v>
      </c>
      <c r="X16" s="7">
        <v>410</v>
      </c>
      <c r="Y16" s="7">
        <v>698</v>
      </c>
      <c r="Z16" s="7">
        <v>30</v>
      </c>
      <c r="AA16" s="7">
        <v>54.6</v>
      </c>
      <c r="AB16" s="7">
        <v>3.5</v>
      </c>
      <c r="AC16" s="7">
        <v>12.24</v>
      </c>
      <c r="AD16" s="7">
        <v>0.54</v>
      </c>
      <c r="AE16" s="7">
        <v>4.66</v>
      </c>
      <c r="AF16" s="7">
        <v>0.8</v>
      </c>
    </row>
    <row r="17" spans="1:32" x14ac:dyDescent="0.25">
      <c r="A17" t="s">
        <v>283</v>
      </c>
      <c r="B17" t="s">
        <v>264</v>
      </c>
      <c r="C17" s="9" t="s">
        <v>284</v>
      </c>
      <c r="D17" s="7">
        <v>3.0539999999999998</v>
      </c>
      <c r="E17" s="8">
        <v>0.44500000000000001</v>
      </c>
      <c r="F17" s="8">
        <v>3.1E-2</v>
      </c>
      <c r="G17" s="8">
        <v>6.1199999999999997E-2</v>
      </c>
      <c r="H17" s="8">
        <v>3.8999999999999998E-3</v>
      </c>
      <c r="I17" s="8">
        <v>0.59958</v>
      </c>
      <c r="J17" s="8">
        <v>5.28E-2</v>
      </c>
      <c r="K17" s="8">
        <v>3.0999999999999999E-3</v>
      </c>
      <c r="L17" s="8">
        <v>0.40160000000000001</v>
      </c>
      <c r="M17" s="8">
        <v>2.1600000000000001E-2</v>
      </c>
      <c r="N17" s="8">
        <v>2.3E-3</v>
      </c>
      <c r="O17" s="7">
        <v>373</v>
      </c>
      <c r="P17" s="7">
        <v>21</v>
      </c>
      <c r="Q17" s="7">
        <v>383</v>
      </c>
      <c r="R17" s="7">
        <v>23</v>
      </c>
      <c r="S17" s="7">
        <v>432</v>
      </c>
      <c r="T17" s="7">
        <v>46</v>
      </c>
      <c r="U17" s="7">
        <v>310</v>
      </c>
      <c r="V17" s="7">
        <v>130</v>
      </c>
      <c r="W17" s="7">
        <v>-100</v>
      </c>
      <c r="X17" s="7">
        <v>330</v>
      </c>
      <c r="Y17" s="7">
        <v>265</v>
      </c>
      <c r="Z17" s="7">
        <v>34</v>
      </c>
      <c r="AA17" s="7">
        <v>68.400000000000006</v>
      </c>
      <c r="AB17" s="7">
        <v>3.5</v>
      </c>
      <c r="AC17" s="7">
        <v>3.66</v>
      </c>
      <c r="AD17" s="7">
        <v>0.47</v>
      </c>
      <c r="AE17" s="7">
        <v>5</v>
      </c>
      <c r="AF17" s="7">
        <v>2</v>
      </c>
    </row>
    <row r="18" spans="1:32" x14ac:dyDescent="0.25">
      <c r="A18" t="s">
        <v>285</v>
      </c>
      <c r="B18" t="s">
        <v>264</v>
      </c>
      <c r="C18" s="9" t="s">
        <v>286</v>
      </c>
      <c r="D18" s="7">
        <v>5.5526999999999997</v>
      </c>
      <c r="E18" s="8">
        <v>0.56200000000000006</v>
      </c>
      <c r="F18" s="8">
        <v>3.9E-2</v>
      </c>
      <c r="G18" s="8">
        <v>7.3700000000000002E-2</v>
      </c>
      <c r="H18" s="8">
        <v>3.0000000000000001E-3</v>
      </c>
      <c r="I18" s="8">
        <v>0.18728</v>
      </c>
      <c r="J18" s="8">
        <v>5.5500000000000001E-2</v>
      </c>
      <c r="K18" s="8">
        <v>4.1000000000000003E-3</v>
      </c>
      <c r="L18" s="8">
        <v>0.36688999999999999</v>
      </c>
      <c r="M18" s="8">
        <v>2.63E-2</v>
      </c>
      <c r="N18" s="8">
        <v>2.0999999999999999E-3</v>
      </c>
      <c r="O18" s="7">
        <v>450</v>
      </c>
      <c r="P18" s="7">
        <v>25</v>
      </c>
      <c r="Q18" s="7">
        <v>458</v>
      </c>
      <c r="R18" s="7">
        <v>18</v>
      </c>
      <c r="S18" s="7">
        <v>525</v>
      </c>
      <c r="T18" s="7">
        <v>41</v>
      </c>
      <c r="U18" s="7">
        <v>400</v>
      </c>
      <c r="V18" s="7">
        <v>160</v>
      </c>
      <c r="W18" s="7">
        <v>-50</v>
      </c>
      <c r="X18" s="7">
        <v>260</v>
      </c>
      <c r="Y18" s="7">
        <v>204.4</v>
      </c>
      <c r="Z18" s="7">
        <v>8.4</v>
      </c>
      <c r="AA18" s="7">
        <v>90</v>
      </c>
      <c r="AB18" s="7">
        <v>4</v>
      </c>
      <c r="AC18" s="7">
        <v>2.145</v>
      </c>
      <c r="AD18" s="7">
        <v>9.4E-2</v>
      </c>
      <c r="AE18" s="7">
        <v>8.3000000000000007</v>
      </c>
      <c r="AF18" s="7">
        <v>2.2000000000000002</v>
      </c>
    </row>
    <row r="20" spans="1:32" x14ac:dyDescent="0.25">
      <c r="A20" t="s">
        <v>135</v>
      </c>
      <c r="B20" t="s">
        <v>264</v>
      </c>
      <c r="C20" s="9" t="s">
        <v>287</v>
      </c>
      <c r="D20" s="7">
        <v>21.567</v>
      </c>
      <c r="E20" s="8">
        <v>0.42099999999999999</v>
      </c>
      <c r="F20" s="8">
        <v>0.02</v>
      </c>
      <c r="G20" s="8">
        <v>5.6300000000000003E-2</v>
      </c>
      <c r="H20" s="8">
        <v>1.9E-3</v>
      </c>
      <c r="I20" s="8">
        <v>0.57935999999999999</v>
      </c>
      <c r="J20" s="8">
        <v>5.4600000000000003E-2</v>
      </c>
      <c r="K20" s="8">
        <v>2.3E-3</v>
      </c>
      <c r="L20" s="8">
        <v>0.25824000000000003</v>
      </c>
      <c r="M20" s="8">
        <v>1.6709999999999999E-2</v>
      </c>
      <c r="N20" s="8">
        <v>7.6000000000000004E-4</v>
      </c>
      <c r="O20" s="7">
        <v>354</v>
      </c>
      <c r="P20" s="7">
        <v>14</v>
      </c>
      <c r="Q20" s="7">
        <v>353</v>
      </c>
      <c r="R20" s="7">
        <v>12</v>
      </c>
      <c r="S20" s="7">
        <v>335</v>
      </c>
      <c r="T20" s="7">
        <v>15</v>
      </c>
      <c r="U20" s="7">
        <v>350</v>
      </c>
      <c r="V20" s="7">
        <v>86</v>
      </c>
      <c r="W20" s="7">
        <v>-29</v>
      </c>
      <c r="X20" s="7">
        <v>77</v>
      </c>
      <c r="Y20" s="7">
        <v>213</v>
      </c>
      <c r="Z20" s="7">
        <v>12</v>
      </c>
      <c r="AA20" s="7">
        <v>107.8</v>
      </c>
      <c r="AB20" s="7">
        <v>8.1</v>
      </c>
      <c r="AC20" s="7">
        <v>2.27</v>
      </c>
      <c r="AD20" s="7">
        <v>0.3</v>
      </c>
      <c r="AE20" s="7">
        <v>9</v>
      </c>
      <c r="AF20" s="7">
        <v>1.2</v>
      </c>
    </row>
    <row r="21" spans="1:32" x14ac:dyDescent="0.25">
      <c r="A21" t="s">
        <v>136</v>
      </c>
      <c r="B21" t="s">
        <v>264</v>
      </c>
      <c r="C21" s="9" t="s">
        <v>288</v>
      </c>
      <c r="D21" s="7">
        <v>22.954000000000001</v>
      </c>
      <c r="E21" s="8">
        <v>0.42799999999999999</v>
      </c>
      <c r="F21" s="8">
        <v>1.7000000000000001E-2</v>
      </c>
      <c r="G21" s="8">
        <v>5.5800000000000002E-2</v>
      </c>
      <c r="H21" s="8">
        <v>1.5E-3</v>
      </c>
      <c r="I21" s="8">
        <v>0.63892000000000004</v>
      </c>
      <c r="J21" s="8">
        <v>5.5800000000000002E-2</v>
      </c>
      <c r="K21" s="8">
        <v>1.6999999999999999E-3</v>
      </c>
      <c r="L21" s="8">
        <v>0.14000000000000001</v>
      </c>
      <c r="M21" s="8">
        <v>1.8079999999999999E-2</v>
      </c>
      <c r="N21" s="8">
        <v>5.8E-4</v>
      </c>
      <c r="O21" s="7">
        <v>360</v>
      </c>
      <c r="P21" s="7">
        <v>12</v>
      </c>
      <c r="Q21" s="7">
        <v>349.5</v>
      </c>
      <c r="R21" s="7">
        <v>9.3000000000000007</v>
      </c>
      <c r="S21" s="7">
        <v>362</v>
      </c>
      <c r="T21" s="7">
        <v>11</v>
      </c>
      <c r="U21" s="7">
        <v>411</v>
      </c>
      <c r="V21" s="7">
        <v>67</v>
      </c>
      <c r="W21" s="7">
        <v>-530</v>
      </c>
      <c r="X21" s="7">
        <v>270</v>
      </c>
      <c r="Y21" s="7">
        <v>385</v>
      </c>
      <c r="Z21" s="7">
        <v>11</v>
      </c>
      <c r="AA21" s="7">
        <v>216.2</v>
      </c>
      <c r="AB21" s="7">
        <v>6.2</v>
      </c>
      <c r="AC21" s="7">
        <v>1.7490000000000001</v>
      </c>
      <c r="AD21" s="7">
        <v>0.05</v>
      </c>
      <c r="AE21" s="7">
        <v>7.25</v>
      </c>
      <c r="AF21" s="7">
        <v>0.83</v>
      </c>
    </row>
    <row r="22" spans="1:32" x14ac:dyDescent="0.25">
      <c r="A22" t="s">
        <v>137</v>
      </c>
      <c r="B22" t="s">
        <v>264</v>
      </c>
      <c r="C22" s="9" t="s">
        <v>289</v>
      </c>
      <c r="D22" s="7">
        <v>21.288</v>
      </c>
      <c r="E22" s="8">
        <v>0.496</v>
      </c>
      <c r="F22" s="8">
        <v>1.9E-2</v>
      </c>
      <c r="G22" s="8">
        <v>6.5699999999999995E-2</v>
      </c>
      <c r="H22" s="8">
        <v>2.0999999999999999E-3</v>
      </c>
      <c r="I22" s="8">
        <v>0.71143000000000001</v>
      </c>
      <c r="J22" s="8">
        <v>5.4800000000000001E-2</v>
      </c>
      <c r="K22" s="8">
        <v>1.5E-3</v>
      </c>
      <c r="L22" s="8">
        <v>0.22384999999999999</v>
      </c>
      <c r="M22" s="8">
        <v>2.2700000000000001E-2</v>
      </c>
      <c r="N22" s="8">
        <v>1.1999999999999999E-3</v>
      </c>
      <c r="O22" s="7">
        <v>407</v>
      </c>
      <c r="P22" s="7">
        <v>13</v>
      </c>
      <c r="Q22" s="7">
        <v>410</v>
      </c>
      <c r="R22" s="7">
        <v>13</v>
      </c>
      <c r="S22" s="7">
        <v>453</v>
      </c>
      <c r="T22" s="7">
        <v>23</v>
      </c>
      <c r="U22" s="7">
        <v>379</v>
      </c>
      <c r="V22" s="7">
        <v>57</v>
      </c>
      <c r="W22" s="7">
        <v>-10</v>
      </c>
      <c r="X22" s="7">
        <v>250</v>
      </c>
      <c r="Y22" s="7">
        <v>453</v>
      </c>
      <c r="Z22" s="7">
        <v>21</v>
      </c>
      <c r="AA22" s="7">
        <v>97.8</v>
      </c>
      <c r="AB22" s="7">
        <v>6.9</v>
      </c>
      <c r="AC22" s="7">
        <v>5.33</v>
      </c>
      <c r="AD22" s="7">
        <v>0.56999999999999995</v>
      </c>
      <c r="AE22" s="7">
        <v>5.76</v>
      </c>
      <c r="AF22" s="7">
        <v>0.82</v>
      </c>
    </row>
    <row r="23" spans="1:32" x14ac:dyDescent="0.25">
      <c r="A23" t="s">
        <v>138</v>
      </c>
      <c r="B23" t="s">
        <v>264</v>
      </c>
      <c r="C23" s="9" t="s">
        <v>290</v>
      </c>
      <c r="D23" s="7">
        <v>16.013000000000002</v>
      </c>
      <c r="E23" s="8">
        <v>0.42699999999999999</v>
      </c>
      <c r="F23" s="8">
        <v>1.7999999999999999E-2</v>
      </c>
      <c r="G23" s="8">
        <v>5.62E-2</v>
      </c>
      <c r="H23" s="8">
        <v>2E-3</v>
      </c>
      <c r="I23" s="8">
        <v>0.56640000000000001</v>
      </c>
      <c r="J23" s="8">
        <v>5.5399999999999998E-2</v>
      </c>
      <c r="K23" s="8">
        <v>2.0999999999999999E-3</v>
      </c>
      <c r="L23" s="8">
        <v>0.3553</v>
      </c>
      <c r="M23" s="8">
        <v>1.6590000000000001E-2</v>
      </c>
      <c r="N23" s="8">
        <v>8.4999999999999995E-4</v>
      </c>
      <c r="O23" s="7">
        <v>359</v>
      </c>
      <c r="P23" s="7">
        <v>13</v>
      </c>
      <c r="Q23" s="7">
        <v>353</v>
      </c>
      <c r="R23" s="7">
        <v>12</v>
      </c>
      <c r="S23" s="7">
        <v>332</v>
      </c>
      <c r="T23" s="7">
        <v>17</v>
      </c>
      <c r="U23" s="7">
        <v>391</v>
      </c>
      <c r="V23" s="7">
        <v>81</v>
      </c>
      <c r="W23" s="7">
        <v>20</v>
      </c>
      <c r="X23" s="7">
        <v>150</v>
      </c>
      <c r="Y23" s="7">
        <v>328</v>
      </c>
      <c r="Z23" s="7">
        <v>18</v>
      </c>
      <c r="AA23" s="7">
        <v>140.80000000000001</v>
      </c>
      <c r="AB23" s="7">
        <v>5.9</v>
      </c>
      <c r="AC23" s="7">
        <v>2.2799999999999998</v>
      </c>
      <c r="AD23" s="7">
        <v>0.11</v>
      </c>
      <c r="AE23" s="7">
        <v>7.6</v>
      </c>
      <c r="AF23" s="7">
        <v>1.1000000000000001</v>
      </c>
    </row>
    <row r="24" spans="1:32" x14ac:dyDescent="0.25">
      <c r="A24" t="s">
        <v>139</v>
      </c>
      <c r="B24" t="s">
        <v>264</v>
      </c>
      <c r="C24" s="9" t="s">
        <v>291</v>
      </c>
      <c r="D24" s="7">
        <v>2.4093</v>
      </c>
      <c r="E24" s="8">
        <v>0.41899999999999998</v>
      </c>
      <c r="F24" s="8">
        <v>3.1E-2</v>
      </c>
      <c r="G24" s="8">
        <v>5.5599999999999997E-2</v>
      </c>
      <c r="H24" s="8">
        <v>1.8E-3</v>
      </c>
      <c r="I24" s="8">
        <v>0.29171999999999998</v>
      </c>
      <c r="J24" s="8">
        <v>5.5100000000000003E-2</v>
      </c>
      <c r="K24" s="8">
        <v>3.5000000000000001E-3</v>
      </c>
      <c r="L24" s="8">
        <v>0.30354999999999999</v>
      </c>
      <c r="M24" s="8">
        <v>1.5800000000000002E-2</v>
      </c>
      <c r="N24" s="8">
        <v>3.7000000000000002E-3</v>
      </c>
      <c r="O24" s="7">
        <v>354</v>
      </c>
      <c r="P24" s="7">
        <v>22</v>
      </c>
      <c r="Q24" s="7">
        <v>349</v>
      </c>
      <c r="R24" s="7">
        <v>11</v>
      </c>
      <c r="S24" s="7">
        <v>316</v>
      </c>
      <c r="T24" s="7">
        <v>73</v>
      </c>
      <c r="U24" s="7">
        <v>410</v>
      </c>
      <c r="V24" s="7">
        <v>140</v>
      </c>
      <c r="W24" s="7">
        <v>-600</v>
      </c>
      <c r="X24" s="7">
        <v>1100</v>
      </c>
      <c r="Y24" s="7">
        <v>627</v>
      </c>
      <c r="Z24" s="7">
        <v>73</v>
      </c>
      <c r="AA24" s="7">
        <v>39.700000000000003</v>
      </c>
      <c r="AB24" s="7">
        <v>5</v>
      </c>
      <c r="AC24" s="7">
        <v>16.600000000000001</v>
      </c>
      <c r="AD24" s="7">
        <v>4.3</v>
      </c>
      <c r="AE24" s="7">
        <v>4.4000000000000004</v>
      </c>
      <c r="AF24" s="7">
        <v>2.1</v>
      </c>
    </row>
    <row r="25" spans="1:32" x14ac:dyDescent="0.25">
      <c r="A25" t="s">
        <v>140</v>
      </c>
      <c r="B25" t="s">
        <v>264</v>
      </c>
      <c r="C25" s="9" t="s">
        <v>292</v>
      </c>
      <c r="D25" s="7">
        <v>11.016999999999999</v>
      </c>
      <c r="E25" s="8">
        <v>0.438</v>
      </c>
      <c r="F25" s="8">
        <v>1.4E-2</v>
      </c>
      <c r="G25" s="8">
        <v>5.6270000000000001E-2</v>
      </c>
      <c r="H25" s="8">
        <v>9.7000000000000005E-4</v>
      </c>
      <c r="I25" s="8">
        <v>0.24356</v>
      </c>
      <c r="J25" s="8">
        <v>5.6500000000000002E-2</v>
      </c>
      <c r="K25" s="8">
        <v>1.9E-3</v>
      </c>
      <c r="L25" s="8">
        <v>0.28103</v>
      </c>
      <c r="M25" s="8">
        <v>1.9599999999999999E-2</v>
      </c>
      <c r="N25" s="8">
        <v>1.9E-3</v>
      </c>
      <c r="O25" s="7">
        <v>368.2</v>
      </c>
      <c r="P25" s="7">
        <v>9.9</v>
      </c>
      <c r="Q25" s="7">
        <v>352.9</v>
      </c>
      <c r="R25" s="7">
        <v>5.9</v>
      </c>
      <c r="S25" s="7">
        <v>391</v>
      </c>
      <c r="T25" s="7">
        <v>37</v>
      </c>
      <c r="U25" s="7">
        <v>449</v>
      </c>
      <c r="V25" s="7">
        <v>72</v>
      </c>
      <c r="W25" s="7">
        <v>-20000</v>
      </c>
      <c r="X25" s="7">
        <v>12000</v>
      </c>
      <c r="Y25" s="7">
        <v>532</v>
      </c>
      <c r="Z25" s="7">
        <v>17</v>
      </c>
      <c r="AA25" s="7">
        <v>39</v>
      </c>
      <c r="AB25" s="7">
        <v>2.4</v>
      </c>
      <c r="AC25" s="7">
        <v>13.58</v>
      </c>
      <c r="AD25" s="7">
        <v>0.56999999999999995</v>
      </c>
      <c r="AE25" s="7">
        <v>5.7</v>
      </c>
      <c r="AF25" s="7">
        <v>0.95</v>
      </c>
    </row>
    <row r="26" spans="1:32" x14ac:dyDescent="0.25">
      <c r="A26" t="s">
        <v>141</v>
      </c>
      <c r="B26" t="s">
        <v>264</v>
      </c>
      <c r="C26" s="9" t="s">
        <v>293</v>
      </c>
      <c r="D26" s="7">
        <v>10.183</v>
      </c>
      <c r="E26" s="8">
        <v>0.432</v>
      </c>
      <c r="F26" s="8">
        <v>2.5999999999999999E-2</v>
      </c>
      <c r="G26" s="8">
        <v>5.67E-2</v>
      </c>
      <c r="H26" s="8">
        <v>2E-3</v>
      </c>
      <c r="I26" s="8">
        <v>0.64739000000000002</v>
      </c>
      <c r="J26" s="8">
        <v>5.5300000000000002E-2</v>
      </c>
      <c r="K26" s="8">
        <v>2.5999999999999999E-3</v>
      </c>
      <c r="L26" s="8">
        <v>-4.4131999999999998E-2</v>
      </c>
      <c r="M26" s="8">
        <v>1.9099999999999999E-2</v>
      </c>
      <c r="N26" s="8">
        <v>2E-3</v>
      </c>
      <c r="O26" s="7">
        <v>362</v>
      </c>
      <c r="P26" s="7">
        <v>19</v>
      </c>
      <c r="Q26" s="7">
        <v>355</v>
      </c>
      <c r="R26" s="7">
        <v>12</v>
      </c>
      <c r="S26" s="7">
        <v>381</v>
      </c>
      <c r="T26" s="7">
        <v>40</v>
      </c>
      <c r="U26" s="7">
        <v>390</v>
      </c>
      <c r="V26" s="7">
        <v>100</v>
      </c>
      <c r="W26" s="7">
        <v>3500</v>
      </c>
      <c r="X26" s="7">
        <v>2600</v>
      </c>
      <c r="Y26" s="7">
        <v>489</v>
      </c>
      <c r="Z26" s="7">
        <v>35</v>
      </c>
      <c r="AA26" s="7">
        <v>29.7</v>
      </c>
      <c r="AB26" s="7">
        <v>3</v>
      </c>
      <c r="AC26" s="7">
        <v>17.8</v>
      </c>
      <c r="AD26" s="7">
        <v>1.8</v>
      </c>
      <c r="AE26" s="7">
        <v>7.1</v>
      </c>
      <c r="AF26" s="7">
        <v>1.4</v>
      </c>
    </row>
    <row r="27" spans="1:32" x14ac:dyDescent="0.25">
      <c r="A27" t="s">
        <v>142</v>
      </c>
      <c r="B27" t="s">
        <v>264</v>
      </c>
      <c r="C27" s="9" t="s">
        <v>294</v>
      </c>
      <c r="D27" s="7">
        <v>15.180999999999999</v>
      </c>
      <c r="E27" s="8">
        <v>0.45800000000000002</v>
      </c>
      <c r="F27" s="8">
        <v>3.4000000000000002E-2</v>
      </c>
      <c r="G27" s="8">
        <v>6.0900000000000003E-2</v>
      </c>
      <c r="H27" s="8">
        <v>2.8999999999999998E-3</v>
      </c>
      <c r="I27" s="8">
        <v>0.57174999999999998</v>
      </c>
      <c r="J27" s="8">
        <v>5.3999999999999999E-2</v>
      </c>
      <c r="K27" s="8">
        <v>3.3E-3</v>
      </c>
      <c r="L27" s="8">
        <v>0.12024</v>
      </c>
      <c r="M27" s="8">
        <v>1.5900000000000001E-2</v>
      </c>
      <c r="N27" s="8">
        <v>1.4E-3</v>
      </c>
      <c r="O27" s="7">
        <v>377</v>
      </c>
      <c r="P27" s="7">
        <v>23</v>
      </c>
      <c r="Q27" s="7">
        <v>380</v>
      </c>
      <c r="R27" s="7">
        <v>18</v>
      </c>
      <c r="S27" s="7">
        <v>318</v>
      </c>
      <c r="T27" s="7">
        <v>28</v>
      </c>
      <c r="U27" s="7">
        <v>330</v>
      </c>
      <c r="V27" s="7">
        <v>120</v>
      </c>
      <c r="W27" s="7">
        <v>-39</v>
      </c>
      <c r="X27" s="7">
        <v>51</v>
      </c>
      <c r="Y27" s="7">
        <v>110</v>
      </c>
      <c r="Z27" s="7">
        <v>10</v>
      </c>
      <c r="AA27" s="7">
        <v>60.3</v>
      </c>
      <c r="AB27" s="7">
        <v>2.2999999999999998</v>
      </c>
      <c r="AC27" s="7">
        <v>1.68</v>
      </c>
      <c r="AD27" s="7">
        <v>0.11</v>
      </c>
      <c r="AE27" s="7">
        <v>11</v>
      </c>
      <c r="AF27" s="7">
        <v>1.7</v>
      </c>
    </row>
    <row r="28" spans="1:32" x14ac:dyDescent="0.25">
      <c r="A28" t="s">
        <v>143</v>
      </c>
      <c r="B28" t="s">
        <v>264</v>
      </c>
      <c r="C28" s="9" t="s">
        <v>295</v>
      </c>
      <c r="D28" s="7">
        <v>20.178000000000001</v>
      </c>
      <c r="E28" s="8">
        <v>0.40699999999999997</v>
      </c>
      <c r="F28" s="8">
        <v>1.4999999999999999E-2</v>
      </c>
      <c r="G28" s="8">
        <v>5.5800000000000002E-2</v>
      </c>
      <c r="H28" s="8">
        <v>1.6000000000000001E-3</v>
      </c>
      <c r="I28" s="8">
        <v>0.73956999999999995</v>
      </c>
      <c r="J28" s="8">
        <v>5.2699999999999997E-2</v>
      </c>
      <c r="K28" s="8">
        <v>1.2999999999999999E-3</v>
      </c>
      <c r="L28" s="8">
        <v>-7.2373999999999997E-3</v>
      </c>
      <c r="M28" s="8">
        <v>1.7149999999999999E-2</v>
      </c>
      <c r="N28" s="8">
        <v>9.2000000000000003E-4</v>
      </c>
      <c r="O28" s="7">
        <v>345</v>
      </c>
      <c r="P28" s="7">
        <v>11</v>
      </c>
      <c r="Q28" s="7">
        <v>350.1</v>
      </c>
      <c r="R28" s="7">
        <v>9.9</v>
      </c>
      <c r="S28" s="7">
        <v>343</v>
      </c>
      <c r="T28" s="7">
        <v>18</v>
      </c>
      <c r="U28" s="7">
        <v>297</v>
      </c>
      <c r="V28" s="7">
        <v>53</v>
      </c>
      <c r="W28" s="7">
        <v>0</v>
      </c>
      <c r="X28" s="7">
        <v>300</v>
      </c>
      <c r="Y28" s="7">
        <v>659</v>
      </c>
      <c r="Z28" s="7">
        <v>29</v>
      </c>
      <c r="AA28" s="7">
        <v>112.7</v>
      </c>
      <c r="AB28" s="7">
        <v>7</v>
      </c>
      <c r="AC28" s="7">
        <v>6.15</v>
      </c>
      <c r="AD28" s="7">
        <v>0.41</v>
      </c>
      <c r="AE28" s="7">
        <v>4.9400000000000004</v>
      </c>
      <c r="AF28" s="7">
        <v>0.64</v>
      </c>
    </row>
    <row r="29" spans="1:32" x14ac:dyDescent="0.25">
      <c r="A29" t="s">
        <v>144</v>
      </c>
      <c r="B29" t="s">
        <v>264</v>
      </c>
      <c r="C29" s="9" t="s">
        <v>296</v>
      </c>
      <c r="D29" s="7">
        <v>9.9063999999999997</v>
      </c>
      <c r="E29" s="8">
        <v>0.42</v>
      </c>
      <c r="F29" s="8">
        <v>1.9E-2</v>
      </c>
      <c r="G29" s="8">
        <v>5.62E-2</v>
      </c>
      <c r="H29" s="8">
        <v>1.5E-3</v>
      </c>
      <c r="I29" s="8">
        <v>0.36075000000000002</v>
      </c>
      <c r="J29" s="8">
        <v>5.4100000000000002E-2</v>
      </c>
      <c r="K29" s="8">
        <v>2.3999999999999998E-3</v>
      </c>
      <c r="L29" s="8">
        <v>0.25355</v>
      </c>
      <c r="M29" s="8">
        <v>2.5100000000000001E-2</v>
      </c>
      <c r="N29" s="8">
        <v>3.0999999999999999E-3</v>
      </c>
      <c r="O29" s="7">
        <v>355</v>
      </c>
      <c r="P29" s="7">
        <v>14</v>
      </c>
      <c r="Q29" s="7">
        <v>352.2</v>
      </c>
      <c r="R29" s="7">
        <v>8.9</v>
      </c>
      <c r="S29" s="7">
        <v>501</v>
      </c>
      <c r="T29" s="7">
        <v>61</v>
      </c>
      <c r="U29" s="7">
        <v>349</v>
      </c>
      <c r="V29" s="7">
        <v>96</v>
      </c>
      <c r="W29" s="7">
        <v>170</v>
      </c>
      <c r="X29" s="7">
        <v>250</v>
      </c>
      <c r="Y29" s="7">
        <v>367</v>
      </c>
      <c r="Z29" s="7">
        <v>40</v>
      </c>
      <c r="AA29" s="7">
        <v>33.6</v>
      </c>
      <c r="AB29" s="7">
        <v>6.9</v>
      </c>
      <c r="AC29" s="7">
        <v>14.5</v>
      </c>
      <c r="AD29" s="7">
        <v>2</v>
      </c>
      <c r="AE29" s="7">
        <v>6.5</v>
      </c>
      <c r="AF29" s="7">
        <v>1.2</v>
      </c>
    </row>
    <row r="30" spans="1:32" x14ac:dyDescent="0.25">
      <c r="A30" t="s">
        <v>145</v>
      </c>
      <c r="B30" t="s">
        <v>264</v>
      </c>
      <c r="C30" s="9" t="s">
        <v>297</v>
      </c>
      <c r="D30" s="7">
        <v>6.6631999999999998</v>
      </c>
      <c r="E30" s="8">
        <v>0.98</v>
      </c>
      <c r="F30" s="8">
        <v>7.5999999999999998E-2</v>
      </c>
      <c r="G30" s="8">
        <v>0.1116</v>
      </c>
      <c r="H30" s="8">
        <v>5.1000000000000004E-3</v>
      </c>
      <c r="I30" s="8">
        <v>0.49435000000000001</v>
      </c>
      <c r="J30" s="8">
        <v>6.3700000000000007E-2</v>
      </c>
      <c r="K30" s="8">
        <v>4.3E-3</v>
      </c>
      <c r="L30" s="8">
        <v>0.10557999999999999</v>
      </c>
      <c r="M30" s="8">
        <v>3.2500000000000001E-2</v>
      </c>
      <c r="N30" s="8">
        <v>3.7000000000000002E-3</v>
      </c>
      <c r="O30" s="7">
        <v>687</v>
      </c>
      <c r="P30" s="7">
        <v>39</v>
      </c>
      <c r="Q30" s="7">
        <v>681</v>
      </c>
      <c r="R30" s="7">
        <v>30</v>
      </c>
      <c r="S30" s="7">
        <v>646</v>
      </c>
      <c r="T30" s="7">
        <v>73</v>
      </c>
      <c r="U30" s="7">
        <v>680</v>
      </c>
      <c r="V30" s="7">
        <v>150</v>
      </c>
      <c r="W30" s="7">
        <v>10</v>
      </c>
      <c r="X30" s="7">
        <v>160</v>
      </c>
      <c r="Y30" s="7">
        <v>105</v>
      </c>
      <c r="Z30" s="7">
        <v>11</v>
      </c>
      <c r="AA30" s="7">
        <v>30.8</v>
      </c>
      <c r="AB30" s="7">
        <v>1</v>
      </c>
      <c r="AC30" s="7">
        <v>3.43</v>
      </c>
      <c r="AD30" s="7">
        <v>0.4</v>
      </c>
      <c r="AE30" s="7">
        <v>8.8000000000000007</v>
      </c>
      <c r="AF30" s="7">
        <v>1.9</v>
      </c>
    </row>
    <row r="31" spans="1:32" x14ac:dyDescent="0.25">
      <c r="A31" t="s">
        <v>146</v>
      </c>
      <c r="B31" t="s">
        <v>264</v>
      </c>
      <c r="C31" s="9" t="s">
        <v>298</v>
      </c>
      <c r="D31" s="7">
        <v>13.792</v>
      </c>
      <c r="E31" s="8">
        <v>0.48199999999999998</v>
      </c>
      <c r="F31" s="8">
        <v>1.4E-2</v>
      </c>
      <c r="G31" s="8">
        <v>5.6899999999999999E-2</v>
      </c>
      <c r="H31" s="8">
        <v>1.1000000000000001E-3</v>
      </c>
      <c r="I31" s="8">
        <v>0.43330000000000002</v>
      </c>
      <c r="J31" s="8">
        <v>6.0999999999999999E-2</v>
      </c>
      <c r="K31" s="8">
        <v>1.6000000000000001E-3</v>
      </c>
      <c r="L31" s="8">
        <v>0.25097000000000003</v>
      </c>
      <c r="M31" s="8">
        <v>1.874E-2</v>
      </c>
      <c r="N31" s="8">
        <v>7.2999999999999996E-4</v>
      </c>
      <c r="O31" s="7">
        <v>398.5</v>
      </c>
      <c r="P31" s="7">
        <v>9.5</v>
      </c>
      <c r="Q31" s="7">
        <v>356.8</v>
      </c>
      <c r="R31" s="7">
        <v>6.4</v>
      </c>
      <c r="S31" s="7">
        <v>375</v>
      </c>
      <c r="T31" s="7">
        <v>14</v>
      </c>
      <c r="U31" s="7">
        <v>620</v>
      </c>
      <c r="V31" s="7">
        <v>58</v>
      </c>
      <c r="W31" s="7">
        <v>30</v>
      </c>
      <c r="X31" s="7">
        <v>360</v>
      </c>
      <c r="Y31" s="7">
        <v>696</v>
      </c>
      <c r="Z31" s="7">
        <v>72</v>
      </c>
      <c r="AA31" s="7">
        <v>367</v>
      </c>
      <c r="AB31" s="7">
        <v>21</v>
      </c>
      <c r="AC31" s="7">
        <v>1.76</v>
      </c>
      <c r="AD31" s="7">
        <v>0.11</v>
      </c>
      <c r="AE31" s="7">
        <v>7.1</v>
      </c>
      <c r="AF31" s="7">
        <v>1</v>
      </c>
    </row>
    <row r="32" spans="1:32" x14ac:dyDescent="0.25">
      <c r="A32" t="s">
        <v>147</v>
      </c>
      <c r="B32" t="s">
        <v>264</v>
      </c>
      <c r="C32" s="9" t="s">
        <v>299</v>
      </c>
      <c r="D32" s="7">
        <v>24.065000000000001</v>
      </c>
      <c r="E32" s="8">
        <v>0.41799999999999998</v>
      </c>
      <c r="F32" s="8">
        <v>1.4E-2</v>
      </c>
      <c r="G32" s="8">
        <v>5.6500000000000002E-2</v>
      </c>
      <c r="H32" s="8">
        <v>1.1999999999999999E-3</v>
      </c>
      <c r="I32" s="8">
        <v>0.64849000000000001</v>
      </c>
      <c r="J32" s="8">
        <v>5.3100000000000001E-2</v>
      </c>
      <c r="K32" s="8">
        <v>1.2999999999999999E-3</v>
      </c>
      <c r="L32" s="8">
        <v>0.10697</v>
      </c>
      <c r="M32" s="8">
        <v>1.6230000000000001E-2</v>
      </c>
      <c r="N32" s="8">
        <v>5.2999999999999998E-4</v>
      </c>
      <c r="O32" s="7">
        <v>352.9</v>
      </c>
      <c r="P32" s="7">
        <v>9.6999999999999993</v>
      </c>
      <c r="Q32" s="7">
        <v>353.9</v>
      </c>
      <c r="R32" s="7">
        <v>7.4</v>
      </c>
      <c r="S32" s="7">
        <v>325</v>
      </c>
      <c r="T32" s="7">
        <v>10</v>
      </c>
      <c r="U32" s="7">
        <v>319</v>
      </c>
      <c r="V32" s="7">
        <v>55</v>
      </c>
      <c r="W32" s="7">
        <v>-320</v>
      </c>
      <c r="X32" s="7">
        <v>280</v>
      </c>
      <c r="Y32" s="7">
        <v>565</v>
      </c>
      <c r="Z32" s="7">
        <v>35</v>
      </c>
      <c r="AA32" s="7">
        <v>234</v>
      </c>
      <c r="AB32" s="7">
        <v>13</v>
      </c>
      <c r="AC32" s="7">
        <v>2.58</v>
      </c>
      <c r="AD32" s="7">
        <v>0.31</v>
      </c>
      <c r="AE32" s="7">
        <v>5.62</v>
      </c>
      <c r="AF32" s="7">
        <v>0.7</v>
      </c>
    </row>
    <row r="33" spans="1:32" x14ac:dyDescent="0.25">
      <c r="A33" t="s">
        <v>148</v>
      </c>
      <c r="B33" t="s">
        <v>264</v>
      </c>
      <c r="C33" s="9" t="s">
        <v>300</v>
      </c>
      <c r="D33" s="7">
        <v>24.62</v>
      </c>
      <c r="E33" s="8">
        <v>0.41199999999999998</v>
      </c>
      <c r="F33" s="8">
        <v>1.4999999999999999E-2</v>
      </c>
      <c r="G33" s="8">
        <v>5.5599999999999997E-2</v>
      </c>
      <c r="H33" s="8">
        <v>1.1000000000000001E-3</v>
      </c>
      <c r="I33" s="8">
        <v>0.41555999999999998</v>
      </c>
      <c r="J33" s="8">
        <v>5.33E-2</v>
      </c>
      <c r="K33" s="8">
        <v>1.6999999999999999E-3</v>
      </c>
      <c r="L33" s="8">
        <v>0.11337999999999999</v>
      </c>
      <c r="M33" s="8">
        <v>1.6570000000000001E-2</v>
      </c>
      <c r="N33" s="8">
        <v>6.6E-4</v>
      </c>
      <c r="O33" s="7">
        <v>349</v>
      </c>
      <c r="P33" s="7">
        <v>11</v>
      </c>
      <c r="Q33" s="7">
        <v>348.6</v>
      </c>
      <c r="R33" s="7">
        <v>6.8</v>
      </c>
      <c r="S33" s="7">
        <v>332</v>
      </c>
      <c r="T33" s="7">
        <v>13</v>
      </c>
      <c r="U33" s="7">
        <v>319</v>
      </c>
      <c r="V33" s="7">
        <v>68</v>
      </c>
      <c r="W33" s="7">
        <v>-160</v>
      </c>
      <c r="X33" s="7">
        <v>120</v>
      </c>
      <c r="Y33" s="7">
        <v>270</v>
      </c>
      <c r="Z33" s="7">
        <v>32</v>
      </c>
      <c r="AA33" s="7">
        <v>147.30000000000001</v>
      </c>
      <c r="AB33" s="7">
        <v>9.8000000000000007</v>
      </c>
      <c r="AC33" s="7">
        <v>2.14</v>
      </c>
      <c r="AD33" s="7">
        <v>0.37</v>
      </c>
      <c r="AE33" s="7">
        <v>7.5</v>
      </c>
      <c r="AF33" s="7">
        <v>1</v>
      </c>
    </row>
    <row r="34" spans="1:32" x14ac:dyDescent="0.25">
      <c r="A34" t="s">
        <v>149</v>
      </c>
      <c r="B34" t="s">
        <v>264</v>
      </c>
      <c r="C34" s="9" t="s">
        <v>301</v>
      </c>
      <c r="D34" s="7">
        <v>22.954999999999998</v>
      </c>
      <c r="E34" s="8">
        <v>0.40279999999999999</v>
      </c>
      <c r="F34" s="8">
        <v>8.3999999999999995E-3</v>
      </c>
      <c r="G34" s="8">
        <v>4.607E-2</v>
      </c>
      <c r="H34" s="8">
        <v>7.3999999999999999E-4</v>
      </c>
      <c r="I34" s="8">
        <v>0.21371000000000001</v>
      </c>
      <c r="J34" s="8">
        <v>6.3600000000000004E-2</v>
      </c>
      <c r="K34" s="8">
        <v>1.4E-3</v>
      </c>
      <c r="L34" s="8">
        <v>0.50170999999999999</v>
      </c>
      <c r="M34" s="8">
        <v>3.0599999999999999E-2</v>
      </c>
      <c r="N34" s="8">
        <v>2.3999999999999998E-3</v>
      </c>
      <c r="O34" s="7">
        <v>344</v>
      </c>
      <c r="P34" s="7">
        <v>5.9</v>
      </c>
      <c r="Q34" s="7">
        <v>290.3</v>
      </c>
      <c r="R34" s="7">
        <v>4.5999999999999996</v>
      </c>
      <c r="S34" s="7">
        <v>608</v>
      </c>
      <c r="T34" s="7">
        <v>48</v>
      </c>
      <c r="U34" s="7">
        <v>706</v>
      </c>
      <c r="V34" s="7">
        <v>47</v>
      </c>
      <c r="W34" s="7">
        <v>20000</v>
      </c>
      <c r="X34" s="7">
        <v>13000</v>
      </c>
      <c r="Y34" s="7">
        <v>775</v>
      </c>
      <c r="Z34" s="7">
        <v>16</v>
      </c>
      <c r="AA34" s="7">
        <v>69.900000000000006</v>
      </c>
      <c r="AB34" s="7">
        <v>4.2</v>
      </c>
      <c r="AC34" s="7">
        <v>11.72</v>
      </c>
      <c r="AD34" s="7">
        <v>0.79</v>
      </c>
      <c r="AE34" s="7">
        <v>10.1</v>
      </c>
      <c r="AF34" s="7">
        <v>1.1000000000000001</v>
      </c>
    </row>
    <row r="35" spans="1:32" x14ac:dyDescent="0.25">
      <c r="A35" t="s">
        <v>150</v>
      </c>
      <c r="B35" t="s">
        <v>264</v>
      </c>
      <c r="C35" s="9" t="s">
        <v>302</v>
      </c>
      <c r="D35" s="7">
        <v>21.010999999999999</v>
      </c>
      <c r="E35" s="8">
        <v>0.41</v>
      </c>
      <c r="F35" s="8">
        <v>2.1999999999999999E-2</v>
      </c>
      <c r="G35" s="8">
        <v>5.5500000000000001E-2</v>
      </c>
      <c r="H35" s="8">
        <v>1.2999999999999999E-3</v>
      </c>
      <c r="I35" s="8">
        <v>0.23884</v>
      </c>
      <c r="J35" s="8">
        <v>5.3100000000000001E-2</v>
      </c>
      <c r="K35" s="8">
        <v>2.8E-3</v>
      </c>
      <c r="L35" s="8">
        <v>0.21568000000000001</v>
      </c>
      <c r="M35" s="8">
        <v>1.6140000000000002E-2</v>
      </c>
      <c r="N35" s="8">
        <v>9.7999999999999997E-4</v>
      </c>
      <c r="O35" s="7">
        <v>345</v>
      </c>
      <c r="P35" s="7">
        <v>16</v>
      </c>
      <c r="Q35" s="7">
        <v>348.2</v>
      </c>
      <c r="R35" s="7">
        <v>7.8</v>
      </c>
      <c r="S35" s="7">
        <v>323</v>
      </c>
      <c r="T35" s="7">
        <v>20</v>
      </c>
      <c r="U35" s="7">
        <v>280</v>
      </c>
      <c r="V35" s="7">
        <v>100</v>
      </c>
      <c r="W35" s="7">
        <v>62</v>
      </c>
      <c r="X35" s="7">
        <v>52</v>
      </c>
      <c r="Y35" s="7">
        <v>99</v>
      </c>
      <c r="Z35" s="7">
        <v>6.8</v>
      </c>
      <c r="AA35" s="7">
        <v>66.5</v>
      </c>
      <c r="AB35" s="7">
        <v>2.6</v>
      </c>
      <c r="AC35" s="7">
        <v>1.4139999999999999</v>
      </c>
      <c r="AD35" s="7">
        <v>6.0999999999999999E-2</v>
      </c>
      <c r="AE35" s="7">
        <v>10.5</v>
      </c>
      <c r="AF35" s="7">
        <v>1.5</v>
      </c>
    </row>
    <row r="36" spans="1:32" x14ac:dyDescent="0.25">
      <c r="A36" t="s">
        <v>151</v>
      </c>
      <c r="B36" t="s">
        <v>264</v>
      </c>
      <c r="C36" s="9" t="s">
        <v>303</v>
      </c>
      <c r="D36" s="7">
        <v>19.344999999999999</v>
      </c>
      <c r="E36" s="8">
        <v>0.40699999999999997</v>
      </c>
      <c r="F36" s="8">
        <v>0.01</v>
      </c>
      <c r="G36" s="8">
        <v>5.4480000000000001E-2</v>
      </c>
      <c r="H36" s="8">
        <v>8.0999999999999996E-4</v>
      </c>
      <c r="I36" s="8">
        <v>0.23626</v>
      </c>
      <c r="J36" s="8">
        <v>5.4100000000000002E-2</v>
      </c>
      <c r="K36" s="8">
        <v>1.4E-3</v>
      </c>
      <c r="L36" s="8">
        <v>0.37270999999999999</v>
      </c>
      <c r="M36" s="8">
        <v>1.6959999999999999E-2</v>
      </c>
      <c r="N36" s="8">
        <v>6.9999999999999999E-4</v>
      </c>
      <c r="O36" s="7">
        <v>345.9</v>
      </c>
      <c r="P36" s="7">
        <v>7.2</v>
      </c>
      <c r="Q36" s="7">
        <v>341.9</v>
      </c>
      <c r="R36" s="7">
        <v>5</v>
      </c>
      <c r="S36" s="7">
        <v>340</v>
      </c>
      <c r="T36" s="7">
        <v>14</v>
      </c>
      <c r="U36" s="7">
        <v>355</v>
      </c>
      <c r="V36" s="7">
        <v>56</v>
      </c>
      <c r="W36" s="7">
        <v>-90</v>
      </c>
      <c r="X36" s="7">
        <v>140</v>
      </c>
      <c r="Y36" s="7">
        <v>459</v>
      </c>
      <c r="Z36" s="7">
        <v>24</v>
      </c>
      <c r="AA36" s="7">
        <v>146.80000000000001</v>
      </c>
      <c r="AB36" s="7">
        <v>2.9</v>
      </c>
      <c r="AC36" s="7">
        <v>2.95</v>
      </c>
      <c r="AD36" s="7">
        <v>0.13</v>
      </c>
      <c r="AE36" s="7">
        <v>5.3</v>
      </c>
      <c r="AF36" s="7">
        <v>0.79</v>
      </c>
    </row>
    <row r="37" spans="1:32" x14ac:dyDescent="0.25">
      <c r="A37" t="s">
        <v>152</v>
      </c>
      <c r="B37" t="s">
        <v>264</v>
      </c>
      <c r="C37" s="9" t="s">
        <v>304</v>
      </c>
      <c r="D37" s="7">
        <v>4.9089999999999998</v>
      </c>
      <c r="E37" s="8">
        <v>0.436</v>
      </c>
      <c r="F37" s="8">
        <v>2.1999999999999999E-2</v>
      </c>
      <c r="G37" s="8">
        <v>5.6300000000000003E-2</v>
      </c>
      <c r="H37" s="8">
        <v>1.2999999999999999E-3</v>
      </c>
      <c r="I37" s="8">
        <v>0.2109</v>
      </c>
      <c r="J37" s="8">
        <v>5.5399999999999998E-2</v>
      </c>
      <c r="K37" s="8">
        <v>2.3E-3</v>
      </c>
      <c r="L37" s="8">
        <v>0.27128000000000002</v>
      </c>
      <c r="M37" s="8">
        <v>3.8800000000000001E-2</v>
      </c>
      <c r="N37" s="8">
        <v>8.8000000000000005E-3</v>
      </c>
      <c r="O37" s="7">
        <v>367</v>
      </c>
      <c r="P37" s="7">
        <v>15</v>
      </c>
      <c r="Q37" s="7">
        <v>353.1</v>
      </c>
      <c r="R37" s="7">
        <v>7.7</v>
      </c>
      <c r="S37" s="7">
        <v>760</v>
      </c>
      <c r="T37" s="7">
        <v>170</v>
      </c>
      <c r="U37" s="7">
        <v>440</v>
      </c>
      <c r="V37" s="7">
        <v>110</v>
      </c>
      <c r="W37" s="7">
        <v>1200</v>
      </c>
      <c r="X37" s="7">
        <v>1400</v>
      </c>
      <c r="Y37" s="7">
        <v>919</v>
      </c>
      <c r="Z37" s="7">
        <v>28</v>
      </c>
      <c r="AA37" s="7">
        <v>28.6</v>
      </c>
      <c r="AB37" s="7">
        <v>2.8</v>
      </c>
      <c r="AC37" s="7">
        <v>32.1</v>
      </c>
      <c r="AD37" s="7">
        <v>2.8</v>
      </c>
      <c r="AE37" s="7">
        <v>4.4000000000000004</v>
      </c>
      <c r="AF37" s="7">
        <v>1.2</v>
      </c>
    </row>
    <row r="38" spans="1:32" x14ac:dyDescent="0.25">
      <c r="A38" t="s">
        <v>153</v>
      </c>
      <c r="B38" t="s">
        <v>264</v>
      </c>
      <c r="C38" s="9" t="s">
        <v>305</v>
      </c>
      <c r="D38" s="7">
        <v>12.494</v>
      </c>
      <c r="E38" s="8">
        <v>0.68799999999999994</v>
      </c>
      <c r="F38" s="8">
        <v>4.9000000000000002E-2</v>
      </c>
      <c r="G38" s="8">
        <v>8.4699999999999998E-2</v>
      </c>
      <c r="H38" s="8">
        <v>4.7999999999999996E-3</v>
      </c>
      <c r="I38" s="8">
        <v>0.73333999999999999</v>
      </c>
      <c r="J38" s="8">
        <v>5.8700000000000002E-2</v>
      </c>
      <c r="K38" s="8">
        <v>2.8E-3</v>
      </c>
      <c r="L38" s="8">
        <v>0.10722</v>
      </c>
      <c r="M38" s="8">
        <v>3.1E-2</v>
      </c>
      <c r="N38" s="8">
        <v>1.8E-3</v>
      </c>
      <c r="O38" s="7">
        <v>524</v>
      </c>
      <c r="P38" s="7">
        <v>29</v>
      </c>
      <c r="Q38" s="7">
        <v>523</v>
      </c>
      <c r="R38" s="7">
        <v>29</v>
      </c>
      <c r="S38" s="7">
        <v>617</v>
      </c>
      <c r="T38" s="7">
        <v>35</v>
      </c>
      <c r="U38" s="7">
        <v>510</v>
      </c>
      <c r="V38" s="7">
        <v>100</v>
      </c>
      <c r="W38" s="7">
        <v>320</v>
      </c>
      <c r="X38" s="7">
        <v>240</v>
      </c>
      <c r="Y38" s="7">
        <v>162</v>
      </c>
      <c r="Z38" s="7">
        <v>14</v>
      </c>
      <c r="AA38" s="7">
        <v>114.9</v>
      </c>
      <c r="AB38" s="7">
        <v>9.4</v>
      </c>
      <c r="AC38" s="7">
        <v>1.43</v>
      </c>
      <c r="AD38" s="7">
        <v>0.12</v>
      </c>
      <c r="AE38" s="7">
        <v>8.3000000000000007</v>
      </c>
      <c r="AF38" s="7">
        <v>1.4</v>
      </c>
    </row>
    <row r="39" spans="1:32" x14ac:dyDescent="0.25">
      <c r="A39" t="s">
        <v>154</v>
      </c>
      <c r="B39" t="s">
        <v>264</v>
      </c>
      <c r="C39" s="9" t="s">
        <v>306</v>
      </c>
      <c r="D39" s="7">
        <v>5.1856</v>
      </c>
      <c r="E39" s="8">
        <v>0.40100000000000002</v>
      </c>
      <c r="F39" s="8">
        <v>3.3000000000000002E-2</v>
      </c>
      <c r="G39" s="8">
        <v>5.7299999999999997E-2</v>
      </c>
      <c r="H39" s="8">
        <v>4.1000000000000003E-3</v>
      </c>
      <c r="I39" s="8">
        <v>0.85592999999999997</v>
      </c>
      <c r="J39" s="8">
        <v>5.0700000000000002E-2</v>
      </c>
      <c r="K39" s="8">
        <v>2.0999999999999999E-3</v>
      </c>
      <c r="L39" s="8">
        <v>5.6569999999999997E-3</v>
      </c>
      <c r="M39" s="8">
        <v>1.66E-2</v>
      </c>
      <c r="N39" s="8">
        <v>1.6999999999999999E-3</v>
      </c>
      <c r="O39" s="7">
        <v>340</v>
      </c>
      <c r="P39" s="7">
        <v>24</v>
      </c>
      <c r="Q39" s="7">
        <v>359</v>
      </c>
      <c r="R39" s="7">
        <v>25</v>
      </c>
      <c r="S39" s="7">
        <v>333</v>
      </c>
      <c r="T39" s="7">
        <v>34</v>
      </c>
      <c r="U39" s="7">
        <v>219</v>
      </c>
      <c r="V39" s="7">
        <v>90</v>
      </c>
      <c r="W39" s="7">
        <v>-900</v>
      </c>
      <c r="X39" s="7">
        <v>1900</v>
      </c>
      <c r="Y39" s="7">
        <v>725</v>
      </c>
      <c r="Z39" s="7">
        <v>75</v>
      </c>
      <c r="AA39" s="7">
        <v>185</v>
      </c>
      <c r="AB39" s="7">
        <v>29</v>
      </c>
      <c r="AC39" s="7">
        <v>4.5</v>
      </c>
      <c r="AD39" s="7">
        <v>0.94</v>
      </c>
      <c r="AE39" s="7">
        <v>5</v>
      </c>
      <c r="AF39" s="7">
        <v>1.4</v>
      </c>
    </row>
    <row r="40" spans="1:32" x14ac:dyDescent="0.25">
      <c r="A40" t="s">
        <v>155</v>
      </c>
      <c r="B40" t="s">
        <v>264</v>
      </c>
      <c r="C40" s="9" t="s">
        <v>307</v>
      </c>
      <c r="D40" s="7">
        <v>21.844000000000001</v>
      </c>
      <c r="E40" s="8">
        <v>0.441</v>
      </c>
      <c r="F40" s="8">
        <v>2.3E-2</v>
      </c>
      <c r="G40" s="8">
        <v>5.6899999999999999E-2</v>
      </c>
      <c r="H40" s="8">
        <v>2E-3</v>
      </c>
      <c r="I40" s="8">
        <v>0.64997000000000005</v>
      </c>
      <c r="J40" s="8">
        <v>5.5800000000000002E-2</v>
      </c>
      <c r="K40" s="8">
        <v>2.2000000000000001E-3</v>
      </c>
      <c r="L40" s="8">
        <v>0.21265000000000001</v>
      </c>
      <c r="M40" s="8">
        <v>1.702E-2</v>
      </c>
      <c r="N40" s="8">
        <v>7.2999999999999996E-4</v>
      </c>
      <c r="O40" s="7">
        <v>367</v>
      </c>
      <c r="P40" s="7">
        <v>16</v>
      </c>
      <c r="Q40" s="7">
        <v>356</v>
      </c>
      <c r="R40" s="7">
        <v>12</v>
      </c>
      <c r="S40" s="7">
        <v>341</v>
      </c>
      <c r="T40" s="7">
        <v>15</v>
      </c>
      <c r="U40" s="7">
        <v>406</v>
      </c>
      <c r="V40" s="7">
        <v>85</v>
      </c>
      <c r="W40" s="7">
        <v>-630</v>
      </c>
      <c r="X40" s="7">
        <v>610</v>
      </c>
      <c r="Y40" s="7">
        <v>550</v>
      </c>
      <c r="Z40" s="7">
        <v>22</v>
      </c>
      <c r="AA40" s="7">
        <v>263</v>
      </c>
      <c r="AB40" s="7">
        <v>30</v>
      </c>
      <c r="AC40" s="7">
        <v>3.28</v>
      </c>
      <c r="AD40" s="7">
        <v>0.48</v>
      </c>
      <c r="AE40" s="7">
        <v>8.8000000000000007</v>
      </c>
      <c r="AF40" s="7">
        <v>1.2</v>
      </c>
    </row>
    <row r="41" spans="1:32" x14ac:dyDescent="0.25">
      <c r="A41" t="s">
        <v>156</v>
      </c>
      <c r="B41" t="s">
        <v>264</v>
      </c>
      <c r="C41" s="9" t="s">
        <v>308</v>
      </c>
      <c r="D41" s="7">
        <v>11.849</v>
      </c>
      <c r="E41" s="8">
        <v>0.40200000000000002</v>
      </c>
      <c r="F41" s="8">
        <v>1.2E-2</v>
      </c>
      <c r="G41" s="8">
        <v>5.5199999999999999E-2</v>
      </c>
      <c r="H41" s="8">
        <v>1.4E-3</v>
      </c>
      <c r="I41" s="8">
        <v>0.52171999999999996</v>
      </c>
      <c r="J41" s="8">
        <v>5.2900000000000003E-2</v>
      </c>
      <c r="K41" s="8">
        <v>1.5E-3</v>
      </c>
      <c r="L41" s="8">
        <v>0.28971000000000002</v>
      </c>
      <c r="M41" s="8">
        <v>1.6799999999999999E-2</v>
      </c>
      <c r="N41" s="8">
        <v>1.1999999999999999E-3</v>
      </c>
      <c r="O41" s="7">
        <v>342.5</v>
      </c>
      <c r="P41" s="7">
        <v>8.6</v>
      </c>
      <c r="Q41" s="7">
        <v>346.4</v>
      </c>
      <c r="R41" s="7">
        <v>8.5</v>
      </c>
      <c r="S41" s="7">
        <v>336</v>
      </c>
      <c r="T41" s="7">
        <v>23</v>
      </c>
      <c r="U41" s="7">
        <v>310</v>
      </c>
      <c r="V41" s="7">
        <v>61</v>
      </c>
      <c r="W41" s="7">
        <v>1000</v>
      </c>
      <c r="X41" s="7">
        <v>1100</v>
      </c>
      <c r="Y41" s="7">
        <v>557</v>
      </c>
      <c r="Z41" s="7">
        <v>13</v>
      </c>
      <c r="AA41" s="7">
        <v>72.400000000000006</v>
      </c>
      <c r="AB41" s="7">
        <v>3</v>
      </c>
      <c r="AC41" s="7">
        <v>7.44</v>
      </c>
      <c r="AD41" s="7">
        <v>0.38</v>
      </c>
      <c r="AE41" s="7">
        <v>4.26</v>
      </c>
      <c r="AF41" s="7">
        <v>0.84</v>
      </c>
    </row>
    <row r="42" spans="1:32" x14ac:dyDescent="0.25">
      <c r="A42" t="s">
        <v>157</v>
      </c>
      <c r="B42" t="s">
        <v>264</v>
      </c>
      <c r="C42" s="9" t="s">
        <v>309</v>
      </c>
      <c r="D42" s="7">
        <v>19.346</v>
      </c>
      <c r="E42" s="8">
        <v>0.434</v>
      </c>
      <c r="F42" s="8">
        <v>1.6E-2</v>
      </c>
      <c r="G42" s="8">
        <v>5.5599999999999997E-2</v>
      </c>
      <c r="H42" s="8">
        <v>1.2999999999999999E-3</v>
      </c>
      <c r="I42" s="8">
        <v>0.65734000000000004</v>
      </c>
      <c r="J42" s="8">
        <v>5.6099999999999997E-2</v>
      </c>
      <c r="K42" s="8">
        <v>1.6000000000000001E-3</v>
      </c>
      <c r="L42" s="8">
        <v>-0.10059999999999999</v>
      </c>
      <c r="M42" s="8">
        <v>1.9199999999999998E-2</v>
      </c>
      <c r="N42" s="8">
        <v>1E-3</v>
      </c>
      <c r="O42" s="7">
        <v>364</v>
      </c>
      <c r="P42" s="7">
        <v>12</v>
      </c>
      <c r="Q42" s="7">
        <v>348.8</v>
      </c>
      <c r="R42" s="7">
        <v>7.8</v>
      </c>
      <c r="S42" s="7">
        <v>385</v>
      </c>
      <c r="T42" s="7">
        <v>20</v>
      </c>
      <c r="U42" s="7">
        <v>430</v>
      </c>
      <c r="V42" s="7">
        <v>62</v>
      </c>
      <c r="W42" s="7">
        <v>460</v>
      </c>
      <c r="X42" s="7">
        <v>360</v>
      </c>
      <c r="Y42" s="7">
        <v>561</v>
      </c>
      <c r="Z42" s="7">
        <v>22</v>
      </c>
      <c r="AA42" s="7">
        <v>132</v>
      </c>
      <c r="AB42" s="7">
        <v>11</v>
      </c>
      <c r="AC42" s="7">
        <v>4.74</v>
      </c>
      <c r="AD42" s="7">
        <v>0.41</v>
      </c>
      <c r="AE42" s="7">
        <v>6.05</v>
      </c>
      <c r="AF42" s="7">
        <v>0.89</v>
      </c>
    </row>
    <row r="43" spans="1:32" x14ac:dyDescent="0.25">
      <c r="A43" t="s">
        <v>158</v>
      </c>
      <c r="B43" t="s">
        <v>264</v>
      </c>
      <c r="C43" s="9" t="s">
        <v>310</v>
      </c>
      <c r="D43" s="7">
        <v>21.844000000000001</v>
      </c>
      <c r="E43" s="8">
        <v>0.41599999999999998</v>
      </c>
      <c r="F43" s="8">
        <v>2.3E-2</v>
      </c>
      <c r="G43" s="8">
        <v>5.5599999999999997E-2</v>
      </c>
      <c r="H43" s="8">
        <v>1.5E-3</v>
      </c>
      <c r="I43" s="8">
        <v>0.24704999999999999</v>
      </c>
      <c r="J43" s="8">
        <v>5.5500000000000001E-2</v>
      </c>
      <c r="K43" s="8">
        <v>3.3E-3</v>
      </c>
      <c r="L43" s="8">
        <v>0.2601</v>
      </c>
      <c r="M43" s="8">
        <v>1.6650000000000002E-2</v>
      </c>
      <c r="N43" s="8">
        <v>9.6000000000000002E-4</v>
      </c>
      <c r="O43" s="7">
        <v>352</v>
      </c>
      <c r="P43" s="7">
        <v>17</v>
      </c>
      <c r="Q43" s="7">
        <v>348.9</v>
      </c>
      <c r="R43" s="7">
        <v>9.4</v>
      </c>
      <c r="S43" s="7">
        <v>333</v>
      </c>
      <c r="T43" s="7">
        <v>19</v>
      </c>
      <c r="U43" s="7">
        <v>360</v>
      </c>
      <c r="V43" s="7">
        <v>120</v>
      </c>
      <c r="W43" s="7">
        <v>33</v>
      </c>
      <c r="X43" s="7">
        <v>41</v>
      </c>
      <c r="Y43" s="7">
        <v>75.8</v>
      </c>
      <c r="Z43" s="7">
        <v>4.3</v>
      </c>
      <c r="AA43" s="7">
        <v>65.3</v>
      </c>
      <c r="AB43" s="7">
        <v>3.7</v>
      </c>
      <c r="AC43" s="7">
        <v>1.1120000000000001</v>
      </c>
      <c r="AD43" s="7">
        <v>0.03</v>
      </c>
      <c r="AE43" s="7">
        <v>12.7</v>
      </c>
      <c r="AF43" s="7">
        <v>1.7</v>
      </c>
    </row>
    <row r="44" spans="1:32" x14ac:dyDescent="0.25">
      <c r="A44" t="s">
        <v>159</v>
      </c>
      <c r="B44" t="s">
        <v>264</v>
      </c>
      <c r="C44" s="9" t="s">
        <v>311</v>
      </c>
      <c r="D44" s="7">
        <v>7.6843000000000004</v>
      </c>
      <c r="E44" s="8">
        <v>0.42</v>
      </c>
      <c r="F44" s="8">
        <v>1.4E-2</v>
      </c>
      <c r="G44" s="8">
        <v>5.67E-2</v>
      </c>
      <c r="H44" s="8">
        <v>1.4E-3</v>
      </c>
      <c r="I44" s="8">
        <v>0.45882000000000001</v>
      </c>
      <c r="J44" s="8">
        <v>5.3999999999999999E-2</v>
      </c>
      <c r="K44" s="8">
        <v>1.6999999999999999E-3</v>
      </c>
      <c r="L44" s="8">
        <v>0.33588000000000001</v>
      </c>
      <c r="M44" s="8">
        <v>2.1299999999999999E-2</v>
      </c>
      <c r="N44" s="8">
        <v>2E-3</v>
      </c>
      <c r="O44" s="7">
        <v>355</v>
      </c>
      <c r="P44" s="7">
        <v>10</v>
      </c>
      <c r="Q44" s="7">
        <v>355.5</v>
      </c>
      <c r="R44" s="7">
        <v>8.6999999999999993</v>
      </c>
      <c r="S44" s="7">
        <v>426</v>
      </c>
      <c r="T44" s="7">
        <v>39</v>
      </c>
      <c r="U44" s="7">
        <v>355</v>
      </c>
      <c r="V44" s="7">
        <v>72</v>
      </c>
      <c r="W44" s="7">
        <v>3400</v>
      </c>
      <c r="X44" s="7">
        <v>2900</v>
      </c>
      <c r="Y44" s="7">
        <v>883</v>
      </c>
      <c r="Z44" s="7">
        <v>80</v>
      </c>
      <c r="AA44" s="7">
        <v>149</v>
      </c>
      <c r="AB44" s="7">
        <v>42</v>
      </c>
      <c r="AC44" s="7">
        <v>11</v>
      </c>
      <c r="AD44" s="7">
        <v>2.7</v>
      </c>
      <c r="AE44" s="7">
        <v>4.43</v>
      </c>
      <c r="AF44" s="7">
        <v>0.83</v>
      </c>
    </row>
    <row r="45" spans="1:32" x14ac:dyDescent="0.25">
      <c r="A45" t="s">
        <v>160</v>
      </c>
      <c r="B45" t="s">
        <v>264</v>
      </c>
      <c r="C45" s="9" t="s">
        <v>312</v>
      </c>
      <c r="D45" s="7">
        <v>10.55</v>
      </c>
      <c r="E45" s="8">
        <v>0.623</v>
      </c>
      <c r="F45" s="8">
        <v>1.7999999999999999E-2</v>
      </c>
      <c r="G45" s="8">
        <v>7.8200000000000006E-2</v>
      </c>
      <c r="H45" s="8">
        <v>1.4E-3</v>
      </c>
      <c r="I45" s="8">
        <v>0.37578</v>
      </c>
      <c r="J45" s="8">
        <v>5.7000000000000002E-2</v>
      </c>
      <c r="K45" s="8">
        <v>1.6999999999999999E-3</v>
      </c>
      <c r="L45" s="8">
        <v>0.23472000000000001</v>
      </c>
      <c r="M45" s="8">
        <v>2.4299999999999999E-2</v>
      </c>
      <c r="N45" s="8">
        <v>1.2999999999999999E-3</v>
      </c>
      <c r="O45" s="7">
        <v>491</v>
      </c>
      <c r="P45" s="7">
        <v>11</v>
      </c>
      <c r="Q45" s="7">
        <v>485.5</v>
      </c>
      <c r="R45" s="7">
        <v>8.6</v>
      </c>
      <c r="S45" s="7">
        <v>486</v>
      </c>
      <c r="T45" s="7">
        <v>26</v>
      </c>
      <c r="U45" s="7">
        <v>489</v>
      </c>
      <c r="V45" s="7">
        <v>62</v>
      </c>
      <c r="W45" s="7">
        <v>-10000</v>
      </c>
      <c r="X45" s="7">
        <v>12000</v>
      </c>
      <c r="Y45" s="7">
        <v>586</v>
      </c>
      <c r="Z45" s="7">
        <v>34</v>
      </c>
      <c r="AA45" s="7">
        <v>175</v>
      </c>
      <c r="AB45" s="7">
        <v>14</v>
      </c>
      <c r="AC45" s="7">
        <v>3.21</v>
      </c>
      <c r="AD45" s="7">
        <v>0.12</v>
      </c>
      <c r="AE45" s="7">
        <v>4.55</v>
      </c>
      <c r="AF45" s="7">
        <v>0.81</v>
      </c>
    </row>
    <row r="46" spans="1:32" x14ac:dyDescent="0.25">
      <c r="A46" t="s">
        <v>161</v>
      </c>
      <c r="B46" t="s">
        <v>264</v>
      </c>
      <c r="C46" s="9" t="s">
        <v>313</v>
      </c>
      <c r="D46" s="7">
        <v>12.959</v>
      </c>
      <c r="E46" s="8">
        <v>0.40100000000000002</v>
      </c>
      <c r="F46" s="8">
        <v>1.4E-2</v>
      </c>
      <c r="G46" s="8">
        <v>5.4469999999999998E-2</v>
      </c>
      <c r="H46" s="8">
        <v>9.3999999999999997E-4</v>
      </c>
      <c r="I46" s="8">
        <v>0.49267</v>
      </c>
      <c r="J46" s="8">
        <v>5.3199999999999997E-2</v>
      </c>
      <c r="K46" s="8">
        <v>1.6000000000000001E-3</v>
      </c>
      <c r="L46" s="8">
        <v>-2.1506000000000001E-2</v>
      </c>
      <c r="M46" s="8">
        <v>1.6570000000000001E-2</v>
      </c>
      <c r="N46" s="8">
        <v>8.3000000000000001E-4</v>
      </c>
      <c r="O46" s="7">
        <v>341</v>
      </c>
      <c r="P46" s="7">
        <v>10</v>
      </c>
      <c r="Q46" s="7">
        <v>341.9</v>
      </c>
      <c r="R46" s="7">
        <v>5.7</v>
      </c>
      <c r="S46" s="7">
        <v>332</v>
      </c>
      <c r="T46" s="7">
        <v>17</v>
      </c>
      <c r="U46" s="7">
        <v>318</v>
      </c>
      <c r="V46" s="7">
        <v>66</v>
      </c>
      <c r="W46" s="7">
        <v>-400</v>
      </c>
      <c r="X46" s="7">
        <v>370</v>
      </c>
      <c r="Y46" s="7">
        <v>551</v>
      </c>
      <c r="Z46" s="7">
        <v>25</v>
      </c>
      <c r="AA46" s="7">
        <v>134.4</v>
      </c>
      <c r="AB46" s="7">
        <v>9.6999999999999993</v>
      </c>
      <c r="AC46" s="7">
        <v>4.55</v>
      </c>
      <c r="AD46" s="7">
        <v>0.67</v>
      </c>
      <c r="AE46" s="7">
        <v>5.0599999999999996</v>
      </c>
      <c r="AF46" s="7">
        <v>0.87</v>
      </c>
    </row>
    <row r="47" spans="1:32" x14ac:dyDescent="0.25">
      <c r="A47" t="s">
        <v>162</v>
      </c>
      <c r="B47" t="s">
        <v>264</v>
      </c>
      <c r="C47" s="9" t="s">
        <v>314</v>
      </c>
      <c r="D47" s="7">
        <v>9.6288</v>
      </c>
      <c r="E47" s="8">
        <v>0.41499999999999998</v>
      </c>
      <c r="F47" s="8">
        <v>2.1999999999999999E-2</v>
      </c>
      <c r="G47" s="8">
        <v>5.6000000000000001E-2</v>
      </c>
      <c r="H47" s="8">
        <v>2.0999999999999999E-3</v>
      </c>
      <c r="I47" s="8">
        <v>0.59580999999999995</v>
      </c>
      <c r="J47" s="8">
        <v>5.3400000000000003E-2</v>
      </c>
      <c r="K47" s="8">
        <v>2.3E-3</v>
      </c>
      <c r="L47" s="8">
        <v>0.21933</v>
      </c>
      <c r="M47" s="8">
        <v>0.02</v>
      </c>
      <c r="N47" s="8">
        <v>3.0000000000000001E-3</v>
      </c>
      <c r="O47" s="7">
        <v>351</v>
      </c>
      <c r="P47" s="7">
        <v>16</v>
      </c>
      <c r="Q47" s="7">
        <v>354</v>
      </c>
      <c r="R47" s="7">
        <v>14</v>
      </c>
      <c r="S47" s="7">
        <v>398</v>
      </c>
      <c r="T47" s="7">
        <v>59</v>
      </c>
      <c r="U47" s="7">
        <v>322</v>
      </c>
      <c r="V47" s="7">
        <v>93</v>
      </c>
      <c r="W47" s="7">
        <v>80000</v>
      </c>
      <c r="X47" s="7">
        <v>19000</v>
      </c>
      <c r="Y47" s="7">
        <v>414</v>
      </c>
      <c r="Z47" s="7">
        <v>21</v>
      </c>
      <c r="AA47" s="7">
        <v>21.1</v>
      </c>
      <c r="AB47" s="7">
        <v>1.6</v>
      </c>
      <c r="AC47" s="7">
        <v>20.399999999999999</v>
      </c>
      <c r="AD47" s="7">
        <v>1.8</v>
      </c>
      <c r="AE47" s="7">
        <v>6.7</v>
      </c>
      <c r="AF47" s="7">
        <v>1.2</v>
      </c>
    </row>
    <row r="48" spans="1:32" x14ac:dyDescent="0.25">
      <c r="A48" t="s">
        <v>163</v>
      </c>
      <c r="B48" t="s">
        <v>264</v>
      </c>
      <c r="C48" s="9" t="s">
        <v>315</v>
      </c>
      <c r="D48" s="7">
        <v>16.013000000000002</v>
      </c>
      <c r="E48" s="8">
        <v>0.434</v>
      </c>
      <c r="F48" s="8">
        <v>1.2E-2</v>
      </c>
      <c r="G48" s="8">
        <v>5.5E-2</v>
      </c>
      <c r="H48" s="8">
        <v>1.4E-3</v>
      </c>
      <c r="I48" s="8">
        <v>0.59631999999999996</v>
      </c>
      <c r="J48" s="8">
        <v>5.7299999999999997E-2</v>
      </c>
      <c r="K48" s="8">
        <v>1.4E-3</v>
      </c>
      <c r="L48" s="8">
        <v>0.31058999999999998</v>
      </c>
      <c r="M48" s="8">
        <v>1.8919999999999999E-2</v>
      </c>
      <c r="N48" s="8">
        <v>6.8999999999999997E-4</v>
      </c>
      <c r="O48" s="7">
        <v>365.3</v>
      </c>
      <c r="P48" s="7">
        <v>8.8000000000000007</v>
      </c>
      <c r="Q48" s="7">
        <v>345.1</v>
      </c>
      <c r="R48" s="7">
        <v>8.5</v>
      </c>
      <c r="S48" s="7">
        <v>381</v>
      </c>
      <c r="T48" s="7">
        <v>14</v>
      </c>
      <c r="U48" s="7">
        <v>492</v>
      </c>
      <c r="V48" s="7">
        <v>55</v>
      </c>
      <c r="W48" s="7">
        <v>730</v>
      </c>
      <c r="X48" s="7">
        <v>510</v>
      </c>
      <c r="Y48" s="7">
        <v>538</v>
      </c>
      <c r="Z48" s="7">
        <v>38</v>
      </c>
      <c r="AA48" s="7">
        <v>208.6</v>
      </c>
      <c r="AB48" s="7">
        <v>7.9</v>
      </c>
      <c r="AC48" s="7">
        <v>2.52</v>
      </c>
      <c r="AD48" s="7">
        <v>0.22</v>
      </c>
      <c r="AE48" s="7">
        <v>5.47</v>
      </c>
      <c r="AF48" s="7">
        <v>0.87</v>
      </c>
    </row>
    <row r="49" spans="1:32" x14ac:dyDescent="0.25">
      <c r="A49" t="s">
        <v>164</v>
      </c>
      <c r="B49" t="s">
        <v>264</v>
      </c>
      <c r="C49" s="9" t="s">
        <v>316</v>
      </c>
      <c r="D49" s="7">
        <v>25.175000000000001</v>
      </c>
      <c r="E49" s="8">
        <v>0.42299999999999999</v>
      </c>
      <c r="F49" s="8">
        <v>2.1999999999999999E-2</v>
      </c>
      <c r="G49" s="8">
        <v>5.7700000000000001E-2</v>
      </c>
      <c r="H49" s="8">
        <v>1.9E-3</v>
      </c>
      <c r="I49" s="8">
        <v>0.44102999999999998</v>
      </c>
      <c r="J49" s="8">
        <v>5.33E-2</v>
      </c>
      <c r="K49" s="8">
        <v>2.3999999999999998E-3</v>
      </c>
      <c r="L49" s="8">
        <v>0.21489</v>
      </c>
      <c r="M49" s="8">
        <v>1.7749999999999998E-2</v>
      </c>
      <c r="N49" s="8">
        <v>8.8999999999999995E-4</v>
      </c>
      <c r="O49" s="7">
        <v>354</v>
      </c>
      <c r="P49" s="7">
        <v>15</v>
      </c>
      <c r="Q49" s="7">
        <v>361</v>
      </c>
      <c r="R49" s="7">
        <v>12</v>
      </c>
      <c r="S49" s="7">
        <v>355</v>
      </c>
      <c r="T49" s="7">
        <v>18</v>
      </c>
      <c r="U49" s="7">
        <v>294</v>
      </c>
      <c r="V49" s="7">
        <v>90</v>
      </c>
      <c r="W49" s="7">
        <v>100</v>
      </c>
      <c r="X49" s="7">
        <v>80</v>
      </c>
      <c r="Y49" s="7">
        <v>123.4</v>
      </c>
      <c r="Z49" s="7">
        <v>6.6</v>
      </c>
      <c r="AA49" s="7">
        <v>72</v>
      </c>
      <c r="AB49" s="7">
        <v>4.5</v>
      </c>
      <c r="AC49" s="7">
        <v>1.7370000000000001</v>
      </c>
      <c r="AD49" s="7">
        <v>8.8999999999999996E-2</v>
      </c>
      <c r="AE49" s="7">
        <v>10.7</v>
      </c>
      <c r="AF49" s="7">
        <v>1.3</v>
      </c>
    </row>
    <row r="50" spans="1:32" x14ac:dyDescent="0.25">
      <c r="A50" t="s">
        <v>165</v>
      </c>
      <c r="B50" t="s">
        <v>264</v>
      </c>
      <c r="C50" s="9" t="s">
        <v>317</v>
      </c>
      <c r="D50" s="7">
        <v>19.901</v>
      </c>
      <c r="E50" s="8">
        <v>0.42799999999999999</v>
      </c>
      <c r="F50" s="8">
        <v>2.1000000000000001E-2</v>
      </c>
      <c r="G50" s="8">
        <v>5.5199999999999999E-2</v>
      </c>
      <c r="H50" s="8">
        <v>1.6000000000000001E-3</v>
      </c>
      <c r="I50" s="8">
        <v>0.33391999999999999</v>
      </c>
      <c r="J50" s="8">
        <v>5.7099999999999998E-2</v>
      </c>
      <c r="K50" s="8">
        <v>2.8999999999999998E-3</v>
      </c>
      <c r="L50" s="8">
        <v>0.33199000000000001</v>
      </c>
      <c r="M50" s="8">
        <v>1.6029999999999999E-2</v>
      </c>
      <c r="N50" s="8">
        <v>7.7999999999999999E-4</v>
      </c>
      <c r="O50" s="7">
        <v>361</v>
      </c>
      <c r="P50" s="7">
        <v>15</v>
      </c>
      <c r="Q50" s="7">
        <v>346.2</v>
      </c>
      <c r="R50" s="7">
        <v>9.8000000000000007</v>
      </c>
      <c r="S50" s="7">
        <v>321</v>
      </c>
      <c r="T50" s="7">
        <v>15</v>
      </c>
      <c r="U50" s="7">
        <v>430</v>
      </c>
      <c r="V50" s="7">
        <v>100</v>
      </c>
      <c r="W50" s="7">
        <v>90</v>
      </c>
      <c r="X50" s="7">
        <v>120</v>
      </c>
      <c r="Y50" s="7">
        <v>171.6</v>
      </c>
      <c r="Z50" s="7">
        <v>9</v>
      </c>
      <c r="AA50" s="7">
        <v>132.1</v>
      </c>
      <c r="AB50" s="7">
        <v>6.3</v>
      </c>
      <c r="AC50" s="7">
        <v>1.29</v>
      </c>
      <c r="AD50" s="7">
        <v>0.12</v>
      </c>
      <c r="AE50" s="7">
        <v>10.3</v>
      </c>
      <c r="AF50" s="7">
        <v>1.5</v>
      </c>
    </row>
    <row r="51" spans="1:32" x14ac:dyDescent="0.25">
      <c r="A51" t="s">
        <v>166</v>
      </c>
      <c r="B51" t="s">
        <v>264</v>
      </c>
      <c r="C51" s="9" t="s">
        <v>318</v>
      </c>
      <c r="D51" s="7">
        <v>15.18</v>
      </c>
      <c r="E51" s="8">
        <v>0.433</v>
      </c>
      <c r="F51" s="8">
        <v>1.4999999999999999E-2</v>
      </c>
      <c r="G51" s="8">
        <v>5.6800000000000003E-2</v>
      </c>
      <c r="H51" s="8">
        <v>1.9E-3</v>
      </c>
      <c r="I51" s="8">
        <v>0.76905999999999997</v>
      </c>
      <c r="J51" s="8">
        <v>5.5500000000000001E-2</v>
      </c>
      <c r="K51" s="8">
        <v>1.2999999999999999E-3</v>
      </c>
      <c r="L51" s="8">
        <v>0.30524000000000001</v>
      </c>
      <c r="M51" s="8">
        <v>2.0799999999999999E-2</v>
      </c>
      <c r="N51" s="8">
        <v>2E-3</v>
      </c>
      <c r="O51" s="7">
        <v>364</v>
      </c>
      <c r="P51" s="7">
        <v>11</v>
      </c>
      <c r="Q51" s="7">
        <v>358</v>
      </c>
      <c r="R51" s="7">
        <v>11</v>
      </c>
      <c r="S51" s="7">
        <v>414</v>
      </c>
      <c r="T51" s="7">
        <v>40</v>
      </c>
      <c r="U51" s="7">
        <v>415</v>
      </c>
      <c r="V51" s="7">
        <v>53</v>
      </c>
      <c r="W51" s="7">
        <v>-50</v>
      </c>
      <c r="X51" s="7">
        <v>550</v>
      </c>
      <c r="Y51" s="7">
        <v>916</v>
      </c>
      <c r="Z51" s="7">
        <v>49</v>
      </c>
      <c r="AA51" s="7">
        <v>72</v>
      </c>
      <c r="AB51" s="7">
        <v>7.9</v>
      </c>
      <c r="AC51" s="7">
        <v>15.7</v>
      </c>
      <c r="AD51" s="7">
        <v>1.9</v>
      </c>
      <c r="AE51" s="7">
        <v>4.68</v>
      </c>
      <c r="AF51" s="7">
        <v>0.78</v>
      </c>
    </row>
    <row r="52" spans="1:32" x14ac:dyDescent="0.25">
      <c r="A52" t="s">
        <v>167</v>
      </c>
      <c r="B52" t="s">
        <v>264</v>
      </c>
      <c r="C52" s="9" t="s">
        <v>319</v>
      </c>
      <c r="D52" s="7">
        <v>27.675000000000001</v>
      </c>
      <c r="E52" s="8">
        <v>0.39989999999999998</v>
      </c>
      <c r="F52" s="8">
        <v>9.7000000000000003E-3</v>
      </c>
      <c r="G52" s="8">
        <v>5.3900000000000003E-2</v>
      </c>
      <c r="H52" s="8">
        <v>7.2999999999999996E-4</v>
      </c>
      <c r="I52" s="8">
        <v>0.43439</v>
      </c>
      <c r="J52" s="8">
        <v>5.3800000000000001E-2</v>
      </c>
      <c r="K52" s="8">
        <v>1.1999999999999999E-3</v>
      </c>
      <c r="L52" s="8">
        <v>0.1719</v>
      </c>
      <c r="M52" s="8">
        <v>1.8100000000000002E-2</v>
      </c>
      <c r="N52" s="8">
        <v>1.1999999999999999E-3</v>
      </c>
      <c r="O52" s="7">
        <v>341.5</v>
      </c>
      <c r="P52" s="7">
        <v>7.2</v>
      </c>
      <c r="Q52" s="7">
        <v>338.4</v>
      </c>
      <c r="R52" s="7">
        <v>4.5</v>
      </c>
      <c r="S52" s="7">
        <v>362</v>
      </c>
      <c r="T52" s="7">
        <v>24</v>
      </c>
      <c r="U52" s="7">
        <v>342</v>
      </c>
      <c r="V52" s="7">
        <v>49</v>
      </c>
      <c r="W52" s="7">
        <v>-1580</v>
      </c>
      <c r="X52" s="7">
        <v>650</v>
      </c>
      <c r="Y52" s="7">
        <v>456</v>
      </c>
      <c r="Z52" s="7">
        <v>16</v>
      </c>
      <c r="AA52" s="7">
        <v>91</v>
      </c>
      <c r="AB52" s="7">
        <v>14</v>
      </c>
      <c r="AC52" s="7">
        <v>10.6</v>
      </c>
      <c r="AD52" s="7">
        <v>1.1000000000000001</v>
      </c>
      <c r="AE52" s="7">
        <v>5.55</v>
      </c>
      <c r="AF52" s="7">
        <v>0.63</v>
      </c>
    </row>
    <row r="53" spans="1:32" x14ac:dyDescent="0.25">
      <c r="A53" t="s">
        <v>168</v>
      </c>
      <c r="B53" t="s">
        <v>264</v>
      </c>
      <c r="C53" s="9" t="s">
        <v>320</v>
      </c>
      <c r="D53" s="7">
        <v>24.341999999999999</v>
      </c>
      <c r="E53" s="8">
        <v>0.4</v>
      </c>
      <c r="F53" s="8">
        <v>1.6E-2</v>
      </c>
      <c r="G53" s="8">
        <v>5.5500000000000001E-2</v>
      </c>
      <c r="H53" s="8">
        <v>1.5E-3</v>
      </c>
      <c r="I53" s="8">
        <v>0.47837000000000002</v>
      </c>
      <c r="J53" s="8">
        <v>5.2400000000000002E-2</v>
      </c>
      <c r="K53" s="8">
        <v>1.9E-3</v>
      </c>
      <c r="L53" s="8">
        <v>0.30457000000000001</v>
      </c>
      <c r="M53" s="8">
        <v>1.6539999999999999E-2</v>
      </c>
      <c r="N53" s="8">
        <v>4.4999999999999999E-4</v>
      </c>
      <c r="O53" s="7">
        <v>340</v>
      </c>
      <c r="P53" s="7">
        <v>11</v>
      </c>
      <c r="Q53" s="7">
        <v>347.8</v>
      </c>
      <c r="R53" s="7">
        <v>9</v>
      </c>
      <c r="S53" s="7">
        <v>331.6</v>
      </c>
      <c r="T53" s="7">
        <v>9</v>
      </c>
      <c r="U53" s="7">
        <v>273</v>
      </c>
      <c r="V53" s="7">
        <v>74</v>
      </c>
      <c r="W53" s="7">
        <v>-320</v>
      </c>
      <c r="X53" s="7">
        <v>280</v>
      </c>
      <c r="Y53" s="7">
        <v>298</v>
      </c>
      <c r="Z53" s="7">
        <v>22</v>
      </c>
      <c r="AA53" s="7">
        <v>371</v>
      </c>
      <c r="AB53" s="7">
        <v>16</v>
      </c>
      <c r="AC53" s="7">
        <v>0.81399999999999995</v>
      </c>
      <c r="AD53" s="7">
        <v>9.7000000000000003E-2</v>
      </c>
      <c r="AE53" s="7">
        <v>8.1</v>
      </c>
      <c r="AF53" s="7">
        <v>1</v>
      </c>
    </row>
    <row r="54" spans="1:32" x14ac:dyDescent="0.25">
      <c r="A54" t="s">
        <v>169</v>
      </c>
      <c r="B54" t="s">
        <v>264</v>
      </c>
      <c r="C54" s="9" t="s">
        <v>321</v>
      </c>
      <c r="D54" s="7">
        <v>27.952999999999999</v>
      </c>
      <c r="E54" s="8">
        <v>0.38800000000000001</v>
      </c>
      <c r="F54" s="8">
        <v>2.3E-2</v>
      </c>
      <c r="G54" s="8">
        <v>5.6399999999999999E-2</v>
      </c>
      <c r="H54" s="8">
        <v>2.8999999999999998E-3</v>
      </c>
      <c r="I54" s="8">
        <v>0.73411999999999999</v>
      </c>
      <c r="J54" s="8">
        <v>5.0200000000000002E-2</v>
      </c>
      <c r="K54" s="8">
        <v>2E-3</v>
      </c>
      <c r="L54" s="8">
        <v>0.11864</v>
      </c>
      <c r="M54" s="8">
        <v>1.6629999999999999E-2</v>
      </c>
      <c r="N54" s="8">
        <v>7.1000000000000002E-4</v>
      </c>
      <c r="O54" s="7">
        <v>330</v>
      </c>
      <c r="P54" s="7">
        <v>17</v>
      </c>
      <c r="Q54" s="7">
        <v>353</v>
      </c>
      <c r="R54" s="7">
        <v>18</v>
      </c>
      <c r="S54" s="7">
        <v>333</v>
      </c>
      <c r="T54" s="7">
        <v>14</v>
      </c>
      <c r="U54" s="7">
        <v>190</v>
      </c>
      <c r="V54" s="7">
        <v>80</v>
      </c>
      <c r="W54" s="7">
        <v>-190</v>
      </c>
      <c r="X54" s="7">
        <v>130</v>
      </c>
      <c r="Y54" s="7">
        <v>293</v>
      </c>
      <c r="Z54" s="7">
        <v>29</v>
      </c>
      <c r="AA54" s="7">
        <v>176</v>
      </c>
      <c r="AB54" s="7">
        <v>22</v>
      </c>
      <c r="AC54" s="7">
        <v>1.96</v>
      </c>
      <c r="AD54" s="7">
        <v>0.19</v>
      </c>
      <c r="AE54" s="7">
        <v>10.6</v>
      </c>
      <c r="AF54" s="7">
        <v>1.2</v>
      </c>
    </row>
    <row r="55" spans="1:32" x14ac:dyDescent="0.25">
      <c r="A55" t="s">
        <v>322</v>
      </c>
      <c r="B55" t="s">
        <v>264</v>
      </c>
      <c r="C55" s="9" t="s">
        <v>323</v>
      </c>
      <c r="D55" s="7">
        <v>27.673999999999999</v>
      </c>
      <c r="E55" s="8">
        <v>0.40600000000000003</v>
      </c>
      <c r="F55" s="8">
        <v>1.7000000000000001E-2</v>
      </c>
      <c r="G55" s="8">
        <v>5.4199999999999998E-2</v>
      </c>
      <c r="H55" s="8">
        <v>1.6000000000000001E-3</v>
      </c>
      <c r="I55" s="8">
        <v>0.75961000000000001</v>
      </c>
      <c r="J55" s="8">
        <v>5.4100000000000002E-2</v>
      </c>
      <c r="K55" s="8">
        <v>1.5E-3</v>
      </c>
      <c r="L55" s="8">
        <v>1.6094000000000001E-2</v>
      </c>
      <c r="M55" s="8">
        <v>1.6389999999999998E-2</v>
      </c>
      <c r="N55" s="8">
        <v>7.9000000000000001E-4</v>
      </c>
      <c r="O55" s="7">
        <v>343</v>
      </c>
      <c r="P55" s="7">
        <v>12</v>
      </c>
      <c r="Q55" s="7">
        <v>339.7</v>
      </c>
      <c r="R55" s="7">
        <v>9.5</v>
      </c>
      <c r="S55" s="7">
        <v>328</v>
      </c>
      <c r="T55" s="7">
        <v>16</v>
      </c>
      <c r="U55" s="7">
        <v>346</v>
      </c>
      <c r="V55" s="7">
        <v>59</v>
      </c>
      <c r="W55" s="7">
        <v>-320</v>
      </c>
      <c r="X55" s="7">
        <v>280</v>
      </c>
      <c r="Y55" s="7">
        <v>750</v>
      </c>
      <c r="Z55" s="7">
        <v>35</v>
      </c>
      <c r="AA55" s="7">
        <v>104.5</v>
      </c>
      <c r="AB55" s="7">
        <v>8</v>
      </c>
      <c r="AC55" s="7">
        <v>7.62</v>
      </c>
      <c r="AD55" s="7">
        <v>0.5</v>
      </c>
      <c r="AE55" s="7">
        <v>6.87</v>
      </c>
      <c r="AF55" s="7">
        <v>0.77</v>
      </c>
    </row>
    <row r="56" spans="1:32" x14ac:dyDescent="0.25">
      <c r="A56" t="s">
        <v>324</v>
      </c>
      <c r="B56" t="s">
        <v>264</v>
      </c>
      <c r="C56" s="9" t="s">
        <v>325</v>
      </c>
      <c r="D56" s="7">
        <v>21.844999999999999</v>
      </c>
      <c r="E56" s="8">
        <v>0.58599999999999997</v>
      </c>
      <c r="F56" s="8">
        <v>0.02</v>
      </c>
      <c r="G56" s="8">
        <v>7.4300000000000005E-2</v>
      </c>
      <c r="H56" s="8">
        <v>2.3999999999999998E-3</v>
      </c>
      <c r="I56" s="8">
        <v>0.79503999999999997</v>
      </c>
      <c r="J56" s="8">
        <v>5.74E-2</v>
      </c>
      <c r="K56" s="8">
        <v>1.2999999999999999E-3</v>
      </c>
      <c r="L56" s="8">
        <v>0.21367</v>
      </c>
      <c r="M56" s="8">
        <v>2.5399999999999999E-2</v>
      </c>
      <c r="N56" s="8">
        <v>2.0999999999999999E-3</v>
      </c>
      <c r="O56" s="7">
        <v>466</v>
      </c>
      <c r="P56" s="7">
        <v>12</v>
      </c>
      <c r="Q56" s="7">
        <v>462</v>
      </c>
      <c r="R56" s="7">
        <v>14</v>
      </c>
      <c r="S56" s="7">
        <v>506</v>
      </c>
      <c r="T56" s="7">
        <v>40</v>
      </c>
      <c r="U56" s="7">
        <v>485</v>
      </c>
      <c r="V56" s="7">
        <v>49</v>
      </c>
      <c r="W56" s="7">
        <v>-1200</v>
      </c>
      <c r="X56" s="7">
        <v>730</v>
      </c>
      <c r="Y56" s="7">
        <v>530</v>
      </c>
      <c r="Z56" s="7">
        <v>23</v>
      </c>
      <c r="AA56" s="7">
        <v>45.3</v>
      </c>
      <c r="AB56" s="7">
        <v>2.8</v>
      </c>
      <c r="AC56" s="7">
        <v>12.8</v>
      </c>
      <c r="AD56" s="7">
        <v>1.4</v>
      </c>
      <c r="AE56" s="7">
        <v>5.26</v>
      </c>
      <c r="AF56" s="7">
        <v>0.69</v>
      </c>
    </row>
    <row r="57" spans="1:32" x14ac:dyDescent="0.25">
      <c r="A57" t="s">
        <v>326</v>
      </c>
      <c r="B57" t="s">
        <v>264</v>
      </c>
      <c r="C57" s="9" t="s">
        <v>327</v>
      </c>
      <c r="D57" s="7">
        <v>22.399000000000001</v>
      </c>
      <c r="E57" s="8">
        <v>0.39600000000000002</v>
      </c>
      <c r="F57" s="8">
        <v>1.6E-2</v>
      </c>
      <c r="G57" s="8">
        <v>5.3400000000000003E-2</v>
      </c>
      <c r="H57" s="8">
        <v>1E-3</v>
      </c>
      <c r="I57" s="8">
        <v>0.16223000000000001</v>
      </c>
      <c r="J57" s="8">
        <v>5.3900000000000003E-2</v>
      </c>
      <c r="K57" s="8">
        <v>2.3E-3</v>
      </c>
      <c r="L57" s="8">
        <v>0.31117</v>
      </c>
      <c r="M57" s="8">
        <v>1.6400000000000001E-2</v>
      </c>
      <c r="N57" s="8">
        <v>9.1E-4</v>
      </c>
      <c r="O57" s="7">
        <v>337</v>
      </c>
      <c r="P57" s="7">
        <v>12</v>
      </c>
      <c r="Q57" s="7">
        <v>335.2</v>
      </c>
      <c r="R57" s="7">
        <v>6.2</v>
      </c>
      <c r="S57" s="7">
        <v>328</v>
      </c>
      <c r="T57" s="7">
        <v>18</v>
      </c>
      <c r="U57" s="7">
        <v>325</v>
      </c>
      <c r="V57" s="7">
        <v>86</v>
      </c>
      <c r="W57" s="7">
        <v>1000</v>
      </c>
      <c r="X57" s="7">
        <v>680</v>
      </c>
      <c r="Y57" s="7">
        <v>177</v>
      </c>
      <c r="Z57" s="7">
        <v>16</v>
      </c>
      <c r="AA57" s="7">
        <v>96</v>
      </c>
      <c r="AB57" s="7">
        <v>12</v>
      </c>
      <c r="AC57" s="7">
        <v>2.19</v>
      </c>
      <c r="AD57" s="7">
        <v>0.2</v>
      </c>
      <c r="AE57" s="7">
        <v>9.1</v>
      </c>
      <c r="AF57" s="7">
        <v>1.2</v>
      </c>
    </row>
    <row r="59" spans="1:32" x14ac:dyDescent="0.25">
      <c r="A59" t="s">
        <v>170</v>
      </c>
      <c r="B59" t="s">
        <v>264</v>
      </c>
      <c r="C59" s="9" t="s">
        <v>328</v>
      </c>
      <c r="D59" s="7">
        <v>14.680999999999999</v>
      </c>
      <c r="E59" s="8">
        <v>0.44500000000000001</v>
      </c>
      <c r="F59" s="8">
        <v>2.9000000000000001E-2</v>
      </c>
      <c r="G59" s="8">
        <v>5.7200000000000001E-2</v>
      </c>
      <c r="H59" s="8">
        <v>2.2000000000000001E-3</v>
      </c>
      <c r="I59" s="8">
        <v>0.60602999999999996</v>
      </c>
      <c r="J59" s="8">
        <v>5.6000000000000001E-2</v>
      </c>
      <c r="K59" s="8">
        <v>2.8E-3</v>
      </c>
      <c r="L59" s="8">
        <v>0.13850000000000001</v>
      </c>
      <c r="M59" s="8">
        <v>1.6500000000000001E-2</v>
      </c>
      <c r="N59" s="8">
        <v>7.3999999999999999E-4</v>
      </c>
      <c r="O59" s="7">
        <v>370</v>
      </c>
      <c r="P59" s="7">
        <v>20</v>
      </c>
      <c r="Q59" s="7">
        <v>359</v>
      </c>
      <c r="R59" s="7">
        <v>14</v>
      </c>
      <c r="S59" s="7">
        <v>331</v>
      </c>
      <c r="T59" s="7">
        <v>15</v>
      </c>
      <c r="U59" s="7">
        <v>430</v>
      </c>
      <c r="V59" s="7">
        <v>110</v>
      </c>
      <c r="W59" s="7">
        <v>-12000</v>
      </c>
      <c r="X59" s="7">
        <v>12000</v>
      </c>
      <c r="Y59" s="7">
        <v>475</v>
      </c>
      <c r="Z59" s="7">
        <v>47</v>
      </c>
      <c r="AA59" s="7">
        <v>262</v>
      </c>
      <c r="AB59" s="7">
        <v>21</v>
      </c>
      <c r="AC59" s="7">
        <v>1.78</v>
      </c>
      <c r="AD59" s="7">
        <v>0.11</v>
      </c>
      <c r="AE59" s="7">
        <v>7.8</v>
      </c>
      <c r="AF59" s="7">
        <v>1.4</v>
      </c>
    </row>
    <row r="60" spans="1:32" x14ac:dyDescent="0.25">
      <c r="A60" t="s">
        <v>171</v>
      </c>
      <c r="B60" t="s">
        <v>264</v>
      </c>
      <c r="C60" s="9" t="s">
        <v>329</v>
      </c>
      <c r="D60" s="7">
        <v>23.751000000000001</v>
      </c>
      <c r="E60" s="8">
        <v>0.437</v>
      </c>
      <c r="F60" s="8">
        <v>1.9E-2</v>
      </c>
      <c r="G60" s="8">
        <v>5.7200000000000001E-2</v>
      </c>
      <c r="H60" s="8">
        <v>1.5E-3</v>
      </c>
      <c r="I60" s="8">
        <v>0.42548000000000002</v>
      </c>
      <c r="J60" s="8">
        <v>5.5500000000000001E-2</v>
      </c>
      <c r="K60" s="8">
        <v>2.2000000000000001E-3</v>
      </c>
      <c r="L60" s="8">
        <v>0.17623</v>
      </c>
      <c r="M60" s="8">
        <v>1.7999999999999999E-2</v>
      </c>
      <c r="N60" s="8">
        <v>1.1000000000000001E-3</v>
      </c>
      <c r="O60" s="7">
        <v>365</v>
      </c>
      <c r="P60" s="7">
        <v>14</v>
      </c>
      <c r="Q60" s="7">
        <v>358.1</v>
      </c>
      <c r="R60" s="7">
        <v>9.1999999999999993</v>
      </c>
      <c r="S60" s="7">
        <v>359</v>
      </c>
      <c r="T60" s="7">
        <v>22</v>
      </c>
      <c r="U60" s="7">
        <v>393</v>
      </c>
      <c r="V60" s="7">
        <v>84</v>
      </c>
      <c r="W60" s="7">
        <v>-230</v>
      </c>
      <c r="X60" s="7">
        <v>120</v>
      </c>
      <c r="Y60" s="7">
        <v>136</v>
      </c>
      <c r="Z60" s="7">
        <v>12</v>
      </c>
      <c r="AA60" s="7">
        <v>46.6</v>
      </c>
      <c r="AB60" s="7">
        <v>4</v>
      </c>
      <c r="AC60" s="7">
        <v>2.82</v>
      </c>
      <c r="AD60" s="7">
        <v>0.14000000000000001</v>
      </c>
      <c r="AE60" s="7">
        <v>9.1</v>
      </c>
      <c r="AF60" s="7">
        <v>1.2</v>
      </c>
    </row>
    <row r="61" spans="1:32" x14ac:dyDescent="0.25">
      <c r="A61" t="s">
        <v>172</v>
      </c>
      <c r="B61" t="s">
        <v>264</v>
      </c>
      <c r="C61" s="9" t="s">
        <v>330</v>
      </c>
      <c r="D61" s="7">
        <v>23.751000000000001</v>
      </c>
      <c r="E61" s="8">
        <v>0.59199999999999997</v>
      </c>
      <c r="F61" s="8">
        <v>0.02</v>
      </c>
      <c r="G61" s="8">
        <v>7.8299999999999995E-2</v>
      </c>
      <c r="H61" s="8">
        <v>2E-3</v>
      </c>
      <c r="I61" s="8">
        <v>0.72975999999999996</v>
      </c>
      <c r="J61" s="8">
        <v>5.45E-2</v>
      </c>
      <c r="K61" s="8">
        <v>1.1000000000000001E-3</v>
      </c>
      <c r="L61" s="8">
        <v>4.2930000000000003E-2</v>
      </c>
      <c r="M61" s="8">
        <v>2.2599999999999999E-2</v>
      </c>
      <c r="N61" s="8">
        <v>1.8E-3</v>
      </c>
      <c r="O61" s="7">
        <v>470</v>
      </c>
      <c r="P61" s="7">
        <v>13</v>
      </c>
      <c r="Q61" s="7">
        <v>486</v>
      </c>
      <c r="R61" s="7">
        <v>12</v>
      </c>
      <c r="S61" s="7">
        <v>450</v>
      </c>
      <c r="T61" s="7">
        <v>35</v>
      </c>
      <c r="U61" s="7">
        <v>379</v>
      </c>
      <c r="V61" s="7">
        <v>47</v>
      </c>
      <c r="W61" s="7">
        <v>130</v>
      </c>
      <c r="X61" s="7">
        <v>220</v>
      </c>
      <c r="Y61" s="7">
        <v>414</v>
      </c>
      <c r="Z61" s="7">
        <v>25</v>
      </c>
      <c r="AA61" s="7">
        <v>39.6</v>
      </c>
      <c r="AB61" s="7">
        <v>4.3</v>
      </c>
      <c r="AC61" s="7">
        <v>13.4</v>
      </c>
      <c r="AD61" s="7">
        <v>1.2</v>
      </c>
      <c r="AE61" s="7">
        <v>4.9800000000000004</v>
      </c>
      <c r="AF61" s="7">
        <v>0.69</v>
      </c>
    </row>
    <row r="62" spans="1:32" x14ac:dyDescent="0.25">
      <c r="A62" t="s">
        <v>173</v>
      </c>
      <c r="B62" t="s">
        <v>264</v>
      </c>
      <c r="C62" s="9" t="s">
        <v>331</v>
      </c>
      <c r="D62" s="7">
        <v>25.959</v>
      </c>
      <c r="E62" s="8">
        <v>0.42799999999999999</v>
      </c>
      <c r="F62" s="8">
        <v>1.9E-2</v>
      </c>
      <c r="G62" s="8">
        <v>5.7200000000000001E-2</v>
      </c>
      <c r="H62" s="8">
        <v>2.3E-3</v>
      </c>
      <c r="I62" s="8">
        <v>0.75477000000000005</v>
      </c>
      <c r="J62" s="8">
        <v>5.45E-2</v>
      </c>
      <c r="K62" s="8">
        <v>1.6000000000000001E-3</v>
      </c>
      <c r="L62" s="8">
        <v>0.29447000000000001</v>
      </c>
      <c r="M62" s="8">
        <v>1.8100000000000002E-2</v>
      </c>
      <c r="N62" s="8">
        <v>6.4999999999999997E-4</v>
      </c>
      <c r="O62" s="7">
        <v>359</v>
      </c>
      <c r="P62" s="7">
        <v>13</v>
      </c>
      <c r="Q62" s="7">
        <v>358</v>
      </c>
      <c r="R62" s="7">
        <v>14</v>
      </c>
      <c r="S62" s="7">
        <v>363</v>
      </c>
      <c r="T62" s="7">
        <v>13</v>
      </c>
      <c r="U62" s="7">
        <v>372</v>
      </c>
      <c r="V62" s="7">
        <v>64</v>
      </c>
      <c r="W62" s="7">
        <v>600</v>
      </c>
      <c r="X62" s="7">
        <v>510</v>
      </c>
      <c r="Y62" s="7">
        <v>650</v>
      </c>
      <c r="Z62" s="7">
        <v>30</v>
      </c>
      <c r="AA62" s="7">
        <v>219</v>
      </c>
      <c r="AB62" s="7">
        <v>23</v>
      </c>
      <c r="AC62" s="7">
        <v>4.26</v>
      </c>
      <c r="AD62" s="7">
        <v>0.5</v>
      </c>
      <c r="AE62" s="7">
        <v>7.1</v>
      </c>
      <c r="AF62" s="7">
        <v>0.86</v>
      </c>
    </row>
    <row r="63" spans="1:32" x14ac:dyDescent="0.25">
      <c r="A63" t="s">
        <v>332</v>
      </c>
      <c r="B63" t="s">
        <v>264</v>
      </c>
      <c r="C63" s="9" t="s">
        <v>333</v>
      </c>
      <c r="D63" s="7">
        <v>27.673999999999999</v>
      </c>
      <c r="E63" s="8" t="s">
        <v>266</v>
      </c>
      <c r="F63" s="8" t="s">
        <v>267</v>
      </c>
      <c r="G63" s="8" t="s">
        <v>266</v>
      </c>
      <c r="H63" s="8" t="s">
        <v>267</v>
      </c>
      <c r="I63" s="8" t="s">
        <v>334</v>
      </c>
      <c r="J63" s="8" t="s">
        <v>266</v>
      </c>
      <c r="K63" s="8" t="s">
        <v>267</v>
      </c>
      <c r="L63" s="8" t="s">
        <v>334</v>
      </c>
      <c r="M63" s="8" t="s">
        <v>266</v>
      </c>
      <c r="N63" s="8" t="s">
        <v>267</v>
      </c>
      <c r="O63" s="7" t="s">
        <v>266</v>
      </c>
      <c r="P63" s="7" t="s">
        <v>267</v>
      </c>
      <c r="Q63" s="7" t="s">
        <v>266</v>
      </c>
      <c r="R63" s="7" t="s">
        <v>267</v>
      </c>
      <c r="S63" s="7" t="s">
        <v>266</v>
      </c>
      <c r="T63" s="7" t="s">
        <v>267</v>
      </c>
      <c r="U63" s="7" t="s">
        <v>266</v>
      </c>
      <c r="V63" s="7" t="s">
        <v>267</v>
      </c>
      <c r="W63" s="7" t="s">
        <v>266</v>
      </c>
      <c r="X63" s="7" t="s">
        <v>267</v>
      </c>
      <c r="Y63" s="7">
        <v>7.0000000000000001E-3</v>
      </c>
      <c r="Z63" s="7">
        <v>7.5999999999999998E-2</v>
      </c>
      <c r="AA63" s="7">
        <v>-0.12</v>
      </c>
      <c r="AB63" s="7">
        <v>0.24</v>
      </c>
      <c r="AC63" s="7" t="s">
        <v>266</v>
      </c>
      <c r="AD63" s="7" t="s">
        <v>267</v>
      </c>
      <c r="AE63" s="7" t="s">
        <v>266</v>
      </c>
      <c r="AF63" s="7" t="s">
        <v>267</v>
      </c>
    </row>
    <row r="64" spans="1:32" x14ac:dyDescent="0.25">
      <c r="A64" t="s">
        <v>174</v>
      </c>
      <c r="B64" t="s">
        <v>264</v>
      </c>
      <c r="C64" s="9" t="s">
        <v>335</v>
      </c>
      <c r="D64" s="7">
        <v>17.623000000000001</v>
      </c>
      <c r="E64" s="8">
        <v>0.42499999999999999</v>
      </c>
      <c r="F64" s="8">
        <v>2.5000000000000001E-2</v>
      </c>
      <c r="G64" s="8">
        <v>5.4199999999999998E-2</v>
      </c>
      <c r="H64" s="8">
        <v>2.5000000000000001E-3</v>
      </c>
      <c r="I64" s="8">
        <v>0.71291000000000004</v>
      </c>
      <c r="J64" s="8">
        <v>5.6899999999999999E-2</v>
      </c>
      <c r="K64" s="8">
        <v>2.2000000000000001E-3</v>
      </c>
      <c r="L64" s="8">
        <v>-4.5775999999999997E-2</v>
      </c>
      <c r="M64" s="8">
        <v>1.5339999999999999E-2</v>
      </c>
      <c r="N64" s="8">
        <v>6.8999999999999997E-4</v>
      </c>
      <c r="O64" s="7">
        <v>356</v>
      </c>
      <c r="P64" s="7">
        <v>18</v>
      </c>
      <c r="Q64" s="7">
        <v>340</v>
      </c>
      <c r="R64" s="7">
        <v>15</v>
      </c>
      <c r="S64" s="7">
        <v>308</v>
      </c>
      <c r="T64" s="7">
        <v>14</v>
      </c>
      <c r="U64" s="7">
        <v>456</v>
      </c>
      <c r="V64" s="7">
        <v>84</v>
      </c>
      <c r="W64" s="7">
        <v>190</v>
      </c>
      <c r="X64" s="7">
        <v>360</v>
      </c>
      <c r="Y64" s="7">
        <v>990</v>
      </c>
      <c r="Z64" s="7">
        <v>80</v>
      </c>
      <c r="AA64" s="7">
        <v>664</v>
      </c>
      <c r="AB64" s="7">
        <v>47</v>
      </c>
      <c r="AC64" s="7">
        <v>1.4239999999999999</v>
      </c>
      <c r="AD64" s="7">
        <v>5.3999999999999999E-2</v>
      </c>
      <c r="AE64" s="7">
        <v>7.6</v>
      </c>
      <c r="AF64" s="7">
        <v>1.1000000000000001</v>
      </c>
    </row>
    <row r="65" spans="1:32" x14ac:dyDescent="0.25">
      <c r="A65" t="s">
        <v>175</v>
      </c>
      <c r="B65" t="s">
        <v>264</v>
      </c>
      <c r="C65" s="9" t="s">
        <v>336</v>
      </c>
      <c r="D65" s="7">
        <v>27.673999999999999</v>
      </c>
      <c r="E65" s="8">
        <v>0.42099999999999999</v>
      </c>
      <c r="F65" s="8">
        <v>1.0999999999999999E-2</v>
      </c>
      <c r="G65" s="8">
        <v>5.7000000000000002E-2</v>
      </c>
      <c r="H65" s="8">
        <v>1.1000000000000001E-3</v>
      </c>
      <c r="I65" s="8">
        <v>0.62495000000000001</v>
      </c>
      <c r="J65" s="8">
        <v>5.3699999999999998E-2</v>
      </c>
      <c r="K65" s="8">
        <v>1.1000000000000001E-3</v>
      </c>
      <c r="L65" s="8">
        <v>0.10465000000000001</v>
      </c>
      <c r="M65" s="8">
        <v>1.721E-2</v>
      </c>
      <c r="N65" s="8">
        <v>8.8999999999999995E-4</v>
      </c>
      <c r="O65" s="7">
        <v>355.6</v>
      </c>
      <c r="P65" s="7">
        <v>7.6</v>
      </c>
      <c r="Q65" s="7">
        <v>357.3</v>
      </c>
      <c r="R65" s="7">
        <v>6.5</v>
      </c>
      <c r="S65" s="7">
        <v>345</v>
      </c>
      <c r="T65" s="7">
        <v>18</v>
      </c>
      <c r="U65" s="7">
        <v>340</v>
      </c>
      <c r="V65" s="7">
        <v>44</v>
      </c>
      <c r="W65" s="7">
        <v>-1390</v>
      </c>
      <c r="X65" s="7">
        <v>790</v>
      </c>
      <c r="Y65" s="7">
        <v>615</v>
      </c>
      <c r="Z65" s="7">
        <v>23</v>
      </c>
      <c r="AA65" s="7">
        <v>64.900000000000006</v>
      </c>
      <c r="AB65" s="7">
        <v>4.5</v>
      </c>
      <c r="AC65" s="7">
        <v>10.83</v>
      </c>
      <c r="AD65" s="7">
        <v>0.82</v>
      </c>
      <c r="AE65" s="7">
        <v>4.88</v>
      </c>
      <c r="AF65" s="7">
        <v>0.53</v>
      </c>
    </row>
    <row r="66" spans="1:32" x14ac:dyDescent="0.25">
      <c r="A66" t="s">
        <v>176</v>
      </c>
      <c r="B66" t="s">
        <v>264</v>
      </c>
      <c r="C66" s="9" t="s">
        <v>337</v>
      </c>
      <c r="D66" s="7">
        <v>27.12</v>
      </c>
      <c r="E66" s="8">
        <v>0.435</v>
      </c>
      <c r="F66" s="8">
        <v>1.2E-2</v>
      </c>
      <c r="G66" s="8">
        <v>5.74E-2</v>
      </c>
      <c r="H66" s="8">
        <v>1.1999999999999999E-3</v>
      </c>
      <c r="I66" s="8">
        <v>0.63251000000000002</v>
      </c>
      <c r="J66" s="8">
        <v>5.5100000000000003E-2</v>
      </c>
      <c r="K66" s="8">
        <v>1.2999999999999999E-3</v>
      </c>
      <c r="L66" s="8">
        <v>0.24964</v>
      </c>
      <c r="M66" s="8">
        <v>1.789E-2</v>
      </c>
      <c r="N66" s="8">
        <v>5.2999999999999998E-4</v>
      </c>
      <c r="O66" s="7">
        <v>365.2</v>
      </c>
      <c r="P66" s="7">
        <v>8.6</v>
      </c>
      <c r="Q66" s="7">
        <v>359.6</v>
      </c>
      <c r="R66" s="7">
        <v>7.5</v>
      </c>
      <c r="S66" s="7">
        <v>358</v>
      </c>
      <c r="T66" s="7">
        <v>11</v>
      </c>
      <c r="U66" s="7">
        <v>394</v>
      </c>
      <c r="V66" s="7">
        <v>50</v>
      </c>
      <c r="W66" s="7">
        <v>-1050</v>
      </c>
      <c r="X66" s="7">
        <v>610</v>
      </c>
      <c r="Y66" s="7">
        <v>638</v>
      </c>
      <c r="Z66" s="7">
        <v>25</v>
      </c>
      <c r="AA66" s="7">
        <v>377</v>
      </c>
      <c r="AB66" s="7">
        <v>27</v>
      </c>
      <c r="AC66" s="7">
        <v>2.11</v>
      </c>
      <c r="AD66" s="7">
        <v>0.33</v>
      </c>
      <c r="AE66" s="7">
        <v>5.5</v>
      </c>
      <c r="AF66" s="7">
        <v>0.71</v>
      </c>
    </row>
    <row r="67" spans="1:32" x14ac:dyDescent="0.25">
      <c r="A67" t="s">
        <v>177</v>
      </c>
      <c r="B67" t="s">
        <v>264</v>
      </c>
      <c r="C67" s="9" t="s">
        <v>338</v>
      </c>
      <c r="D67" s="7">
        <v>27.952000000000002</v>
      </c>
      <c r="E67" s="8">
        <v>0.436</v>
      </c>
      <c r="F67" s="8">
        <v>1.4E-2</v>
      </c>
      <c r="G67" s="8">
        <v>5.62E-2</v>
      </c>
      <c r="H67" s="8">
        <v>1.5E-3</v>
      </c>
      <c r="I67" s="8">
        <v>0.6663</v>
      </c>
      <c r="J67" s="8">
        <v>5.6599999999999998E-2</v>
      </c>
      <c r="K67" s="8">
        <v>1.4E-3</v>
      </c>
      <c r="L67" s="8">
        <v>0.31648999999999999</v>
      </c>
      <c r="M67" s="8">
        <v>1.7080000000000001E-2</v>
      </c>
      <c r="N67" s="8">
        <v>7.1000000000000002E-4</v>
      </c>
      <c r="O67" s="7">
        <v>367</v>
      </c>
      <c r="P67" s="7">
        <v>10</v>
      </c>
      <c r="Q67" s="7">
        <v>352.5</v>
      </c>
      <c r="R67" s="7">
        <v>9.1999999999999993</v>
      </c>
      <c r="S67" s="7">
        <v>342</v>
      </c>
      <c r="T67" s="7">
        <v>14</v>
      </c>
      <c r="U67" s="7">
        <v>451</v>
      </c>
      <c r="V67" s="7">
        <v>56</v>
      </c>
      <c r="W67" s="7">
        <v>-630</v>
      </c>
      <c r="X67" s="7">
        <v>400</v>
      </c>
      <c r="Y67" s="7">
        <v>832</v>
      </c>
      <c r="Z67" s="7">
        <v>57</v>
      </c>
      <c r="AA67" s="7">
        <v>363</v>
      </c>
      <c r="AB67" s="7">
        <v>55</v>
      </c>
      <c r="AC67" s="7">
        <v>7.2</v>
      </c>
      <c r="AD67" s="7">
        <v>1.6</v>
      </c>
      <c r="AE67" s="7">
        <v>6.38</v>
      </c>
      <c r="AF67" s="7">
        <v>0.81</v>
      </c>
    </row>
    <row r="68" spans="1:32" x14ac:dyDescent="0.25">
      <c r="A68" t="s">
        <v>178</v>
      </c>
      <c r="B68" t="s">
        <v>264</v>
      </c>
      <c r="C68" s="9" t="s">
        <v>339</v>
      </c>
      <c r="D68" s="7">
        <v>23.233000000000001</v>
      </c>
      <c r="E68" s="8">
        <v>0.40400000000000003</v>
      </c>
      <c r="F68" s="8">
        <v>1.2999999999999999E-2</v>
      </c>
      <c r="G68" s="8">
        <v>5.4100000000000002E-2</v>
      </c>
      <c r="H68" s="8">
        <v>1.2999999999999999E-3</v>
      </c>
      <c r="I68" s="8">
        <v>0.58442000000000005</v>
      </c>
      <c r="J68" s="8">
        <v>5.4199999999999998E-2</v>
      </c>
      <c r="K68" s="8">
        <v>1.4E-3</v>
      </c>
      <c r="L68" s="8">
        <v>0.15024000000000001</v>
      </c>
      <c r="M68" s="8">
        <v>1.6320000000000001E-2</v>
      </c>
      <c r="N68" s="8">
        <v>6.8999999999999997E-4</v>
      </c>
      <c r="O68" s="7">
        <v>343.2</v>
      </c>
      <c r="P68" s="7">
        <v>9.6</v>
      </c>
      <c r="Q68" s="7">
        <v>339.3</v>
      </c>
      <c r="R68" s="7">
        <v>7.9</v>
      </c>
      <c r="S68" s="7">
        <v>327</v>
      </c>
      <c r="T68" s="7">
        <v>14</v>
      </c>
      <c r="U68" s="7">
        <v>356</v>
      </c>
      <c r="V68" s="7">
        <v>54</v>
      </c>
      <c r="W68" s="7">
        <v>-230</v>
      </c>
      <c r="X68" s="7">
        <v>410</v>
      </c>
      <c r="Y68" s="7">
        <v>878</v>
      </c>
      <c r="Z68" s="7">
        <v>45</v>
      </c>
      <c r="AA68" s="7">
        <v>120.3</v>
      </c>
      <c r="AB68" s="7">
        <v>9.4</v>
      </c>
      <c r="AC68" s="7">
        <v>7.75</v>
      </c>
      <c r="AD68" s="7">
        <v>0.35</v>
      </c>
      <c r="AE68" s="7">
        <v>5.14</v>
      </c>
      <c r="AF68" s="7">
        <v>0.7</v>
      </c>
    </row>
    <row r="69" spans="1:32" x14ac:dyDescent="0.25">
      <c r="A69" t="s">
        <v>179</v>
      </c>
      <c r="B69" t="s">
        <v>264</v>
      </c>
      <c r="C69" s="9" t="s">
        <v>340</v>
      </c>
      <c r="D69" s="7">
        <v>21.288</v>
      </c>
      <c r="E69" s="8">
        <v>0.41299999999999998</v>
      </c>
      <c r="F69" s="8">
        <v>1.4E-2</v>
      </c>
      <c r="G69" s="8">
        <v>5.3400000000000003E-2</v>
      </c>
      <c r="H69" s="8">
        <v>1.2999999999999999E-3</v>
      </c>
      <c r="I69" s="8">
        <v>0.71870000000000001</v>
      </c>
      <c r="J69" s="8">
        <v>5.5800000000000002E-2</v>
      </c>
      <c r="K69" s="8">
        <v>1.4E-3</v>
      </c>
      <c r="L69" s="8">
        <v>4.4694999999999999E-2</v>
      </c>
      <c r="M69" s="8">
        <v>1.477E-2</v>
      </c>
      <c r="N69" s="8">
        <v>8.8999999999999995E-4</v>
      </c>
      <c r="O69" s="7">
        <v>349</v>
      </c>
      <c r="P69" s="7">
        <v>10</v>
      </c>
      <c r="Q69" s="7">
        <v>335.2</v>
      </c>
      <c r="R69" s="7">
        <v>7.8</v>
      </c>
      <c r="S69" s="7">
        <v>296</v>
      </c>
      <c r="T69" s="7">
        <v>18</v>
      </c>
      <c r="U69" s="7">
        <v>421</v>
      </c>
      <c r="V69" s="7">
        <v>53</v>
      </c>
      <c r="W69" s="7">
        <v>-1010</v>
      </c>
      <c r="X69" s="7">
        <v>540</v>
      </c>
      <c r="Y69" s="7">
        <v>771</v>
      </c>
      <c r="Z69" s="7">
        <v>28</v>
      </c>
      <c r="AA69" s="7">
        <v>75.8</v>
      </c>
      <c r="AB69" s="7">
        <v>3.7</v>
      </c>
      <c r="AC69" s="7">
        <v>10.11</v>
      </c>
      <c r="AD69" s="7">
        <v>0.4</v>
      </c>
      <c r="AE69" s="7">
        <v>5.27</v>
      </c>
      <c r="AF69" s="7">
        <v>0.82</v>
      </c>
    </row>
    <row r="70" spans="1:32" x14ac:dyDescent="0.25">
      <c r="A70" t="s">
        <v>180</v>
      </c>
      <c r="B70" t="s">
        <v>264</v>
      </c>
      <c r="C70" s="9" t="s">
        <v>341</v>
      </c>
      <c r="D70" s="7">
        <v>28.785</v>
      </c>
      <c r="E70" s="8">
        <v>0.38300000000000001</v>
      </c>
      <c r="F70" s="8">
        <v>1.4999999999999999E-2</v>
      </c>
      <c r="G70" s="8">
        <v>5.4800000000000001E-2</v>
      </c>
      <c r="H70" s="8">
        <v>1.9E-3</v>
      </c>
      <c r="I70" s="8">
        <v>0.7742</v>
      </c>
      <c r="J70" s="8">
        <v>5.0599999999999999E-2</v>
      </c>
      <c r="K70" s="8">
        <v>1.2999999999999999E-3</v>
      </c>
      <c r="L70" s="8">
        <v>3.5999999999999997E-2</v>
      </c>
      <c r="M70" s="8">
        <v>1.6899999999999998E-2</v>
      </c>
      <c r="N70" s="8">
        <v>1E-3</v>
      </c>
      <c r="O70" s="7">
        <v>327</v>
      </c>
      <c r="P70" s="7">
        <v>11</v>
      </c>
      <c r="Q70" s="7">
        <v>343</v>
      </c>
      <c r="R70" s="7">
        <v>11</v>
      </c>
      <c r="S70" s="7">
        <v>338</v>
      </c>
      <c r="T70" s="7">
        <v>20</v>
      </c>
      <c r="U70" s="7">
        <v>217</v>
      </c>
      <c r="V70" s="7">
        <v>53</v>
      </c>
      <c r="W70" s="7">
        <v>-240</v>
      </c>
      <c r="X70" s="7">
        <v>320</v>
      </c>
      <c r="Y70" s="7">
        <v>685</v>
      </c>
      <c r="Z70" s="7">
        <v>41</v>
      </c>
      <c r="AA70" s="7">
        <v>67.7</v>
      </c>
      <c r="AB70" s="7">
        <v>8.1999999999999993</v>
      </c>
      <c r="AC70" s="7">
        <v>18.7</v>
      </c>
      <c r="AD70" s="7">
        <v>2.2999999999999998</v>
      </c>
      <c r="AE70" s="7">
        <v>6.63</v>
      </c>
      <c r="AF70" s="7">
        <v>0.81</v>
      </c>
    </row>
    <row r="71" spans="1:32" x14ac:dyDescent="0.25">
      <c r="A71" t="s">
        <v>181</v>
      </c>
      <c r="B71" t="s">
        <v>264</v>
      </c>
      <c r="C71" s="9" t="s">
        <v>342</v>
      </c>
      <c r="D71" s="7">
        <v>16.013000000000002</v>
      </c>
      <c r="E71" s="8">
        <v>0.39200000000000002</v>
      </c>
      <c r="F71" s="8">
        <v>0.02</v>
      </c>
      <c r="G71" s="8">
        <v>4.9599999999999998E-2</v>
      </c>
      <c r="H71" s="8">
        <v>1.8E-3</v>
      </c>
      <c r="I71" s="8">
        <v>0.65505000000000002</v>
      </c>
      <c r="J71" s="8">
        <v>5.8599999999999999E-2</v>
      </c>
      <c r="K71" s="8">
        <v>2.3E-3</v>
      </c>
      <c r="L71" s="8">
        <v>0.12331</v>
      </c>
      <c r="M71" s="8">
        <v>1.6289999999999999E-2</v>
      </c>
      <c r="N71" s="8">
        <v>4.8000000000000001E-4</v>
      </c>
      <c r="O71" s="7">
        <v>336</v>
      </c>
      <c r="P71" s="7">
        <v>15</v>
      </c>
      <c r="Q71" s="7">
        <v>312</v>
      </c>
      <c r="R71" s="7">
        <v>11</v>
      </c>
      <c r="S71" s="7">
        <v>326.60000000000002</v>
      </c>
      <c r="T71" s="7">
        <v>9.5</v>
      </c>
      <c r="U71" s="7">
        <v>518</v>
      </c>
      <c r="V71" s="7">
        <v>84</v>
      </c>
      <c r="W71" s="7">
        <v>-690</v>
      </c>
      <c r="X71" s="7">
        <v>590</v>
      </c>
      <c r="Y71" s="7">
        <v>861</v>
      </c>
      <c r="Z71" s="7">
        <v>37</v>
      </c>
      <c r="AA71" s="7">
        <v>424</v>
      </c>
      <c r="AB71" s="7">
        <v>14</v>
      </c>
      <c r="AC71" s="7">
        <v>1.9650000000000001</v>
      </c>
      <c r="AD71" s="7">
        <v>7.6999999999999999E-2</v>
      </c>
      <c r="AE71" s="7">
        <v>7.4</v>
      </c>
      <c r="AF71" s="7">
        <v>1.3</v>
      </c>
    </row>
    <row r="72" spans="1:32" x14ac:dyDescent="0.25">
      <c r="A72" t="s">
        <v>182</v>
      </c>
      <c r="B72" t="s">
        <v>264</v>
      </c>
      <c r="C72" s="9" t="s">
        <v>343</v>
      </c>
      <c r="D72" s="7">
        <v>21.844000000000001</v>
      </c>
      <c r="E72" s="8">
        <v>0.41210000000000002</v>
      </c>
      <c r="F72" s="8">
        <v>9.4000000000000004E-3</v>
      </c>
      <c r="G72" s="8">
        <v>5.3179999999999998E-2</v>
      </c>
      <c r="H72" s="8">
        <v>7.5000000000000002E-4</v>
      </c>
      <c r="I72" s="8">
        <v>0.43885000000000002</v>
      </c>
      <c r="J72" s="8">
        <v>5.67E-2</v>
      </c>
      <c r="K72" s="8">
        <v>1.1999999999999999E-3</v>
      </c>
      <c r="L72" s="8">
        <v>0.22434999999999999</v>
      </c>
      <c r="M72" s="8">
        <v>2.47E-2</v>
      </c>
      <c r="N72" s="8">
        <v>2.2000000000000001E-3</v>
      </c>
      <c r="O72" s="7">
        <v>349.7</v>
      </c>
      <c r="P72" s="7">
        <v>6.7</v>
      </c>
      <c r="Q72" s="7">
        <v>334</v>
      </c>
      <c r="R72" s="7">
        <v>4.5999999999999996</v>
      </c>
      <c r="S72" s="7">
        <v>492</v>
      </c>
      <c r="T72" s="7">
        <v>44</v>
      </c>
      <c r="U72" s="7">
        <v>461</v>
      </c>
      <c r="V72" s="7">
        <v>46</v>
      </c>
      <c r="W72" s="7">
        <v>-470</v>
      </c>
      <c r="X72" s="7">
        <v>270</v>
      </c>
      <c r="Y72" s="7">
        <v>546</v>
      </c>
      <c r="Z72" s="7">
        <v>12</v>
      </c>
      <c r="AA72" s="7">
        <v>24</v>
      </c>
      <c r="AB72" s="7">
        <v>1.4</v>
      </c>
      <c r="AC72" s="7">
        <v>23.8</v>
      </c>
      <c r="AD72" s="7">
        <v>1.3</v>
      </c>
      <c r="AE72" s="7">
        <v>5.13</v>
      </c>
      <c r="AF72" s="7">
        <v>0.71</v>
      </c>
    </row>
    <row r="73" spans="1:32" x14ac:dyDescent="0.25">
      <c r="A73" t="s">
        <v>183</v>
      </c>
      <c r="B73" t="s">
        <v>264</v>
      </c>
      <c r="C73" s="9" t="s">
        <v>344</v>
      </c>
      <c r="D73" s="7">
        <v>15.18</v>
      </c>
      <c r="E73" s="8">
        <v>0.45500000000000002</v>
      </c>
      <c r="F73" s="8">
        <v>1.2999999999999999E-2</v>
      </c>
      <c r="G73" s="8">
        <v>5.3030000000000001E-2</v>
      </c>
      <c r="H73" s="8">
        <v>8.9999999999999998E-4</v>
      </c>
      <c r="I73" s="8">
        <v>0.38185000000000002</v>
      </c>
      <c r="J73" s="8">
        <v>6.2E-2</v>
      </c>
      <c r="K73" s="8">
        <v>1.6000000000000001E-3</v>
      </c>
      <c r="L73" s="8">
        <v>0.25570999999999999</v>
      </c>
      <c r="M73" s="8">
        <v>1.9269999999999999E-2</v>
      </c>
      <c r="N73" s="8">
        <v>8.8000000000000003E-4</v>
      </c>
      <c r="O73" s="7">
        <v>379.8</v>
      </c>
      <c r="P73" s="7">
        <v>8.6999999999999993</v>
      </c>
      <c r="Q73" s="7">
        <v>333.1</v>
      </c>
      <c r="R73" s="7">
        <v>5.5</v>
      </c>
      <c r="S73" s="7">
        <v>389</v>
      </c>
      <c r="T73" s="7">
        <v>18</v>
      </c>
      <c r="U73" s="7">
        <v>654</v>
      </c>
      <c r="V73" s="7">
        <v>57</v>
      </c>
      <c r="W73" s="7">
        <v>-470</v>
      </c>
      <c r="X73" s="7">
        <v>370</v>
      </c>
      <c r="Y73" s="7">
        <v>538</v>
      </c>
      <c r="Z73" s="7">
        <v>12</v>
      </c>
      <c r="AA73" s="7">
        <v>90.3</v>
      </c>
      <c r="AB73" s="7">
        <v>5.4</v>
      </c>
      <c r="AC73" s="7">
        <v>6.03</v>
      </c>
      <c r="AD73" s="7">
        <v>0.32</v>
      </c>
      <c r="AE73" s="7">
        <v>8</v>
      </c>
      <c r="AF73" s="7">
        <v>1.2</v>
      </c>
    </row>
    <row r="74" spans="1:32" x14ac:dyDescent="0.25">
      <c r="A74" t="s">
        <v>184</v>
      </c>
      <c r="B74" t="s">
        <v>264</v>
      </c>
      <c r="C74" s="9" t="s">
        <v>345</v>
      </c>
      <c r="D74" s="7">
        <v>9.0513999999999992</v>
      </c>
      <c r="E74" s="8">
        <v>0.39300000000000002</v>
      </c>
      <c r="F74" s="8">
        <v>1.2999999999999999E-2</v>
      </c>
      <c r="G74" s="8">
        <v>4.99E-2</v>
      </c>
      <c r="H74" s="8">
        <v>1.1999999999999999E-3</v>
      </c>
      <c r="I74" s="8">
        <v>0.66281999999999996</v>
      </c>
      <c r="J74" s="8">
        <v>5.6599999999999998E-2</v>
      </c>
      <c r="K74" s="8">
        <v>1.6000000000000001E-3</v>
      </c>
      <c r="L74" s="8">
        <v>4.3985999999999997E-2</v>
      </c>
      <c r="M74" s="8">
        <v>1.5720000000000001E-2</v>
      </c>
      <c r="N74" s="8">
        <v>7.7999999999999999E-4</v>
      </c>
      <c r="O74" s="7">
        <v>335.7</v>
      </c>
      <c r="P74" s="7">
        <v>9.1999999999999993</v>
      </c>
      <c r="Q74" s="7">
        <v>313.60000000000002</v>
      </c>
      <c r="R74" s="7">
        <v>7.6</v>
      </c>
      <c r="S74" s="7">
        <v>315</v>
      </c>
      <c r="T74" s="7">
        <v>16</v>
      </c>
      <c r="U74" s="7">
        <v>460</v>
      </c>
      <c r="V74" s="7">
        <v>64</v>
      </c>
      <c r="W74" s="7">
        <v>-170</v>
      </c>
      <c r="X74" s="7">
        <v>280</v>
      </c>
      <c r="Y74" s="7">
        <v>734</v>
      </c>
      <c r="Z74" s="7">
        <v>28</v>
      </c>
      <c r="AA74" s="7">
        <v>190</v>
      </c>
      <c r="AB74" s="7">
        <v>12</v>
      </c>
      <c r="AC74" s="7">
        <v>3.98</v>
      </c>
      <c r="AD74" s="7">
        <v>0.41</v>
      </c>
      <c r="AE74" s="7">
        <v>5</v>
      </c>
      <c r="AF74" s="7">
        <v>1</v>
      </c>
    </row>
    <row r="75" spans="1:32" x14ac:dyDescent="0.25">
      <c r="A75" t="s">
        <v>185</v>
      </c>
      <c r="B75" t="s">
        <v>264</v>
      </c>
      <c r="C75" s="9" t="s">
        <v>346</v>
      </c>
      <c r="D75" s="7">
        <v>23.51</v>
      </c>
      <c r="E75" s="8">
        <v>0.45100000000000001</v>
      </c>
      <c r="F75" s="8">
        <v>1.4E-2</v>
      </c>
      <c r="G75" s="8">
        <v>5.62E-2</v>
      </c>
      <c r="H75" s="8">
        <v>1.1999999999999999E-3</v>
      </c>
      <c r="I75" s="8">
        <v>0.54844000000000004</v>
      </c>
      <c r="J75" s="8">
        <v>5.8299999999999998E-2</v>
      </c>
      <c r="K75" s="8">
        <v>1.6000000000000001E-3</v>
      </c>
      <c r="L75" s="8">
        <v>0.15998000000000001</v>
      </c>
      <c r="M75" s="8">
        <v>2.35E-2</v>
      </c>
      <c r="N75" s="8">
        <v>1.9E-3</v>
      </c>
      <c r="O75" s="7">
        <v>376.5</v>
      </c>
      <c r="P75" s="7">
        <v>9.8000000000000007</v>
      </c>
      <c r="Q75" s="7">
        <v>352.6</v>
      </c>
      <c r="R75" s="7">
        <v>7.4</v>
      </c>
      <c r="S75" s="7">
        <v>469</v>
      </c>
      <c r="T75" s="7">
        <v>38</v>
      </c>
      <c r="U75" s="7">
        <v>507</v>
      </c>
      <c r="V75" s="7">
        <v>57</v>
      </c>
      <c r="W75" s="7">
        <v>650</v>
      </c>
      <c r="X75" s="7">
        <v>360</v>
      </c>
      <c r="Y75" s="7">
        <v>380</v>
      </c>
      <c r="Z75" s="7">
        <v>10</v>
      </c>
      <c r="AA75" s="7">
        <v>19.510000000000002</v>
      </c>
      <c r="AB75" s="7">
        <v>0.67</v>
      </c>
      <c r="AC75" s="7">
        <v>19.36</v>
      </c>
      <c r="AD75" s="7">
        <v>0.71</v>
      </c>
      <c r="AE75" s="7">
        <v>6.49</v>
      </c>
      <c r="AF75" s="7">
        <v>0.84</v>
      </c>
    </row>
    <row r="76" spans="1:32" x14ac:dyDescent="0.25">
      <c r="A76" t="s">
        <v>186</v>
      </c>
      <c r="B76" t="s">
        <v>264</v>
      </c>
      <c r="C76" s="9" t="s">
        <v>347</v>
      </c>
      <c r="D76" s="7">
        <v>27.673999999999999</v>
      </c>
      <c r="E76" s="8">
        <v>0.439</v>
      </c>
      <c r="F76" s="8">
        <v>1.7999999999999999E-2</v>
      </c>
      <c r="G76" s="8">
        <v>5.9200000000000003E-2</v>
      </c>
      <c r="H76" s="8">
        <v>1.5E-3</v>
      </c>
      <c r="I76" s="8">
        <v>0.39423000000000002</v>
      </c>
      <c r="J76" s="8">
        <v>5.3900000000000003E-2</v>
      </c>
      <c r="K76" s="8">
        <v>2E-3</v>
      </c>
      <c r="L76" s="8">
        <v>0.10158</v>
      </c>
      <c r="M76" s="8">
        <v>1.6799999999999999E-2</v>
      </c>
      <c r="N76" s="8">
        <v>1.1000000000000001E-3</v>
      </c>
      <c r="O76" s="7">
        <v>368</v>
      </c>
      <c r="P76" s="7">
        <v>12</v>
      </c>
      <c r="Q76" s="7">
        <v>370.3</v>
      </c>
      <c r="R76" s="7">
        <v>8.9</v>
      </c>
      <c r="S76" s="7">
        <v>337</v>
      </c>
      <c r="T76" s="7">
        <v>22</v>
      </c>
      <c r="U76" s="7">
        <v>346</v>
      </c>
      <c r="V76" s="7">
        <v>77</v>
      </c>
      <c r="W76" s="7">
        <v>-720</v>
      </c>
      <c r="X76" s="7">
        <v>540</v>
      </c>
      <c r="Y76" s="7">
        <v>245</v>
      </c>
      <c r="Z76" s="7">
        <v>38</v>
      </c>
      <c r="AA76" s="7">
        <v>47</v>
      </c>
      <c r="AB76" s="7">
        <v>4.7</v>
      </c>
      <c r="AC76" s="7">
        <v>4.2</v>
      </c>
      <c r="AD76" s="7">
        <v>0.56999999999999995</v>
      </c>
      <c r="AE76" s="7">
        <v>8.6999999999999993</v>
      </c>
      <c r="AF76" s="7">
        <v>1.2</v>
      </c>
    </row>
    <row r="77" spans="1:32" x14ac:dyDescent="0.25">
      <c r="A77" t="s">
        <v>187</v>
      </c>
      <c r="B77" t="s">
        <v>264</v>
      </c>
      <c r="C77" s="9" t="s">
        <v>348</v>
      </c>
      <c r="D77" s="7">
        <v>24.62</v>
      </c>
      <c r="E77" s="8">
        <v>0.44700000000000001</v>
      </c>
      <c r="F77" s="8">
        <v>2.3E-2</v>
      </c>
      <c r="G77" s="8">
        <v>5.3900000000000003E-2</v>
      </c>
      <c r="H77" s="8">
        <v>1.9E-3</v>
      </c>
      <c r="I77" s="8">
        <v>0.65303</v>
      </c>
      <c r="J77" s="8">
        <v>0.06</v>
      </c>
      <c r="K77" s="8">
        <v>2.3E-3</v>
      </c>
      <c r="L77" s="8">
        <v>0.15795000000000001</v>
      </c>
      <c r="M77" s="8">
        <v>1.7319999999999999E-2</v>
      </c>
      <c r="N77" s="8">
        <v>7.3999999999999999E-4</v>
      </c>
      <c r="O77" s="7">
        <v>371</v>
      </c>
      <c r="P77" s="7">
        <v>16</v>
      </c>
      <c r="Q77" s="7">
        <v>338</v>
      </c>
      <c r="R77" s="7">
        <v>12</v>
      </c>
      <c r="S77" s="7">
        <v>347</v>
      </c>
      <c r="T77" s="7">
        <v>15</v>
      </c>
      <c r="U77" s="7">
        <v>542</v>
      </c>
      <c r="V77" s="7">
        <v>83</v>
      </c>
      <c r="W77" s="7">
        <v>-210</v>
      </c>
      <c r="X77" s="7">
        <v>220</v>
      </c>
      <c r="Y77" s="7">
        <v>513</v>
      </c>
      <c r="Z77" s="7">
        <v>27</v>
      </c>
      <c r="AA77" s="7">
        <v>131</v>
      </c>
      <c r="AB77" s="7">
        <v>10</v>
      </c>
      <c r="AC77" s="7">
        <v>4.8899999999999997</v>
      </c>
      <c r="AD77" s="7">
        <v>0.55000000000000004</v>
      </c>
      <c r="AE77" s="7">
        <v>10.199999999999999</v>
      </c>
      <c r="AF77" s="7">
        <v>1.3</v>
      </c>
    </row>
    <row r="78" spans="1:32" x14ac:dyDescent="0.25">
      <c r="A78" t="s">
        <v>188</v>
      </c>
      <c r="B78" t="s">
        <v>264</v>
      </c>
      <c r="C78" s="9" t="s">
        <v>349</v>
      </c>
      <c r="D78" s="7">
        <v>23.231999999999999</v>
      </c>
      <c r="E78" s="8">
        <v>0.40500000000000003</v>
      </c>
      <c r="F78" s="8">
        <v>1.7999999999999999E-2</v>
      </c>
      <c r="G78" s="8">
        <v>5.4600000000000003E-2</v>
      </c>
      <c r="H78" s="8">
        <v>1.1999999999999999E-3</v>
      </c>
      <c r="I78" s="8">
        <v>0.44125999999999999</v>
      </c>
      <c r="J78" s="8">
        <v>5.3999999999999999E-2</v>
      </c>
      <c r="K78" s="8">
        <v>2.2000000000000001E-3</v>
      </c>
      <c r="L78" s="8">
        <v>6.1797999999999999E-2</v>
      </c>
      <c r="M78" s="8">
        <v>1.7850000000000001E-2</v>
      </c>
      <c r="N78" s="8">
        <v>8.3000000000000001E-4</v>
      </c>
      <c r="O78" s="7">
        <v>343</v>
      </c>
      <c r="P78" s="7">
        <v>13</v>
      </c>
      <c r="Q78" s="7">
        <v>343.6</v>
      </c>
      <c r="R78" s="7">
        <v>6.8</v>
      </c>
      <c r="S78" s="7">
        <v>357</v>
      </c>
      <c r="T78" s="7">
        <v>17</v>
      </c>
      <c r="U78" s="7">
        <v>329</v>
      </c>
      <c r="V78" s="7">
        <v>83</v>
      </c>
      <c r="W78" s="7">
        <v>21</v>
      </c>
      <c r="X78" s="7">
        <v>71</v>
      </c>
      <c r="Y78" s="7">
        <v>162.9</v>
      </c>
      <c r="Z78" s="7">
        <v>6.8</v>
      </c>
      <c r="AA78" s="7">
        <v>75.7</v>
      </c>
      <c r="AB78" s="7">
        <v>3.3</v>
      </c>
      <c r="AC78" s="7">
        <v>2.1219999999999999</v>
      </c>
      <c r="AD78" s="7">
        <v>6.6000000000000003E-2</v>
      </c>
      <c r="AE78" s="7">
        <v>9</v>
      </c>
      <c r="AF78" s="7">
        <v>1.2</v>
      </c>
    </row>
    <row r="79" spans="1:32" x14ac:dyDescent="0.25">
      <c r="A79" t="s">
        <v>189</v>
      </c>
      <c r="B79" t="s">
        <v>264</v>
      </c>
      <c r="C79" s="9" t="s">
        <v>350</v>
      </c>
      <c r="D79" s="7">
        <v>28.786000000000001</v>
      </c>
      <c r="E79" s="8">
        <v>0.437</v>
      </c>
      <c r="F79" s="8">
        <v>1.4E-2</v>
      </c>
      <c r="G79" s="8">
        <v>5.7700000000000001E-2</v>
      </c>
      <c r="H79" s="8">
        <v>1.4E-3</v>
      </c>
      <c r="I79" s="8">
        <v>0.54176999999999997</v>
      </c>
      <c r="J79" s="8">
        <v>5.5199999999999999E-2</v>
      </c>
      <c r="K79" s="8">
        <v>1.2999999999999999E-3</v>
      </c>
      <c r="L79" s="8">
        <v>0.20635999999999999</v>
      </c>
      <c r="M79" s="8">
        <v>1.7340000000000001E-2</v>
      </c>
      <c r="N79" s="8">
        <v>5.1999999999999995E-4</v>
      </c>
      <c r="O79" s="7">
        <v>367.8</v>
      </c>
      <c r="P79" s="7">
        <v>9.9</v>
      </c>
      <c r="Q79" s="7">
        <v>361.3</v>
      </c>
      <c r="R79" s="7">
        <v>8.5</v>
      </c>
      <c r="S79" s="7">
        <v>347</v>
      </c>
      <c r="T79" s="7">
        <v>10</v>
      </c>
      <c r="U79" s="7">
        <v>404</v>
      </c>
      <c r="V79" s="7">
        <v>53</v>
      </c>
      <c r="W79" s="7">
        <v>-1680</v>
      </c>
      <c r="X79" s="7">
        <v>800</v>
      </c>
      <c r="Y79" s="7">
        <v>599</v>
      </c>
      <c r="Z79" s="7">
        <v>49</v>
      </c>
      <c r="AA79" s="7">
        <v>242.5</v>
      </c>
      <c r="AB79" s="7">
        <v>9</v>
      </c>
      <c r="AC79" s="7">
        <v>2.64</v>
      </c>
      <c r="AD79" s="7">
        <v>0.23</v>
      </c>
      <c r="AE79" s="7">
        <v>5.98</v>
      </c>
      <c r="AF79" s="7">
        <v>0.75</v>
      </c>
    </row>
    <row r="80" spans="1:32" x14ac:dyDescent="0.25">
      <c r="A80" t="s">
        <v>190</v>
      </c>
      <c r="B80" t="s">
        <v>264</v>
      </c>
      <c r="C80" s="9" t="s">
        <v>351</v>
      </c>
      <c r="D80" s="7">
        <v>24.341999999999999</v>
      </c>
      <c r="E80" s="8">
        <v>0.44800000000000001</v>
      </c>
      <c r="F80" s="8">
        <v>1.2999999999999999E-2</v>
      </c>
      <c r="G80" s="8">
        <v>5.45E-2</v>
      </c>
      <c r="H80" s="8">
        <v>1.2999999999999999E-3</v>
      </c>
      <c r="I80" s="8">
        <v>0.54107000000000005</v>
      </c>
      <c r="J80" s="8">
        <v>5.96E-2</v>
      </c>
      <c r="K80" s="8">
        <v>1.4E-3</v>
      </c>
      <c r="L80" s="8">
        <v>0.27628999999999998</v>
      </c>
      <c r="M80" s="8">
        <v>1.8769999999999998E-2</v>
      </c>
      <c r="N80" s="8">
        <v>5.6999999999999998E-4</v>
      </c>
      <c r="O80" s="7">
        <v>374.2</v>
      </c>
      <c r="P80" s="7">
        <v>9.1</v>
      </c>
      <c r="Q80" s="7">
        <v>341.8</v>
      </c>
      <c r="R80" s="7">
        <v>7.8</v>
      </c>
      <c r="S80" s="7">
        <v>376</v>
      </c>
      <c r="T80" s="7">
        <v>11</v>
      </c>
      <c r="U80" s="7">
        <v>568</v>
      </c>
      <c r="V80" s="7">
        <v>55</v>
      </c>
      <c r="W80" s="7">
        <v>1700</v>
      </c>
      <c r="X80" s="7">
        <v>1100</v>
      </c>
      <c r="Y80" s="7">
        <v>660</v>
      </c>
      <c r="Z80" s="7">
        <v>16</v>
      </c>
      <c r="AA80" s="7">
        <v>360.6</v>
      </c>
      <c r="AB80" s="7">
        <v>8.5</v>
      </c>
      <c r="AC80" s="7">
        <v>1.7989999999999999</v>
      </c>
      <c r="AD80" s="7">
        <v>4.9000000000000002E-2</v>
      </c>
      <c r="AE80" s="7">
        <v>7.63</v>
      </c>
      <c r="AF80" s="7">
        <v>0.84</v>
      </c>
    </row>
    <row r="81" spans="1:32" x14ac:dyDescent="0.25">
      <c r="A81" t="s">
        <v>191</v>
      </c>
      <c r="B81" t="s">
        <v>264</v>
      </c>
      <c r="C81" s="9" t="s">
        <v>352</v>
      </c>
      <c r="D81" s="7">
        <v>21.844000000000001</v>
      </c>
      <c r="E81" s="8">
        <v>0.41699999999999998</v>
      </c>
      <c r="F81" s="8">
        <v>1.7999999999999999E-2</v>
      </c>
      <c r="G81" s="8">
        <v>5.5E-2</v>
      </c>
      <c r="H81" s="8">
        <v>1.6000000000000001E-3</v>
      </c>
      <c r="I81" s="8">
        <v>0.78029000000000004</v>
      </c>
      <c r="J81" s="8">
        <v>5.4699999999999999E-2</v>
      </c>
      <c r="K81" s="8">
        <v>1.5E-3</v>
      </c>
      <c r="L81" s="8">
        <v>-5.5322999999999997E-2</v>
      </c>
      <c r="M81" s="8">
        <v>1.6199999999999999E-2</v>
      </c>
      <c r="N81" s="8">
        <v>1.1000000000000001E-3</v>
      </c>
      <c r="O81" s="7">
        <v>352</v>
      </c>
      <c r="P81" s="7">
        <v>13</v>
      </c>
      <c r="Q81" s="7">
        <v>345</v>
      </c>
      <c r="R81" s="7">
        <v>10</v>
      </c>
      <c r="S81" s="7">
        <v>325</v>
      </c>
      <c r="T81" s="7">
        <v>22</v>
      </c>
      <c r="U81" s="7">
        <v>382</v>
      </c>
      <c r="V81" s="7">
        <v>61</v>
      </c>
      <c r="W81" s="7">
        <v>40000</v>
      </c>
      <c r="X81" s="7">
        <v>13000</v>
      </c>
      <c r="Y81" s="7">
        <v>491</v>
      </c>
      <c r="Z81" s="7">
        <v>44</v>
      </c>
      <c r="AA81" s="7">
        <v>55.8</v>
      </c>
      <c r="AB81" s="7">
        <v>5.0999999999999996</v>
      </c>
      <c r="AC81" s="7">
        <v>8.42</v>
      </c>
      <c r="AD81" s="7">
        <v>0.28999999999999998</v>
      </c>
      <c r="AE81" s="7">
        <v>5.89</v>
      </c>
      <c r="AF81" s="7">
        <v>0.76</v>
      </c>
    </row>
    <row r="82" spans="1:32" x14ac:dyDescent="0.25">
      <c r="A82" t="s">
        <v>192</v>
      </c>
      <c r="B82" t="s">
        <v>264</v>
      </c>
      <c r="C82" s="9" t="s">
        <v>353</v>
      </c>
      <c r="D82" s="7">
        <v>12.404999999999999</v>
      </c>
      <c r="E82" s="8">
        <v>0.441</v>
      </c>
      <c r="F82" s="8">
        <v>1.4E-2</v>
      </c>
      <c r="G82" s="8">
        <v>5.8099999999999999E-2</v>
      </c>
      <c r="H82" s="8">
        <v>1.1000000000000001E-3</v>
      </c>
      <c r="I82" s="8">
        <v>0.54823</v>
      </c>
      <c r="J82" s="8">
        <v>5.5599999999999997E-2</v>
      </c>
      <c r="K82" s="8">
        <v>1.5E-3</v>
      </c>
      <c r="L82" s="8">
        <v>-7.9129999999999999E-3</v>
      </c>
      <c r="M82" s="8">
        <v>1.7760000000000001E-2</v>
      </c>
      <c r="N82" s="8">
        <v>7.1000000000000002E-4</v>
      </c>
      <c r="O82" s="7">
        <v>370.4</v>
      </c>
      <c r="P82" s="7">
        <v>9.9</v>
      </c>
      <c r="Q82" s="7">
        <v>364</v>
      </c>
      <c r="R82" s="7">
        <v>6.8</v>
      </c>
      <c r="S82" s="7">
        <v>356</v>
      </c>
      <c r="T82" s="7">
        <v>14</v>
      </c>
      <c r="U82" s="7">
        <v>419</v>
      </c>
      <c r="V82" s="7">
        <v>61</v>
      </c>
      <c r="W82" s="7">
        <v>-290</v>
      </c>
      <c r="X82" s="7">
        <v>480</v>
      </c>
      <c r="Y82" s="7">
        <v>667</v>
      </c>
      <c r="Z82" s="7">
        <v>59</v>
      </c>
      <c r="AA82" s="7">
        <v>256</v>
      </c>
      <c r="AB82" s="7">
        <v>26</v>
      </c>
      <c r="AC82" s="7">
        <v>2.61</v>
      </c>
      <c r="AD82" s="7">
        <v>0.12</v>
      </c>
      <c r="AE82" s="7">
        <v>4.71</v>
      </c>
      <c r="AF82" s="7">
        <v>0.77</v>
      </c>
    </row>
    <row r="83" spans="1:32" x14ac:dyDescent="0.25">
      <c r="A83" t="s">
        <v>193</v>
      </c>
      <c r="B83" t="s">
        <v>264</v>
      </c>
      <c r="C83" s="9" t="s">
        <v>354</v>
      </c>
      <c r="D83" s="7">
        <v>3.5207999999999999</v>
      </c>
      <c r="E83" s="8">
        <v>0.42199999999999999</v>
      </c>
      <c r="F83" s="8">
        <v>1.7999999999999999E-2</v>
      </c>
      <c r="G83" s="8">
        <v>5.5599999999999997E-2</v>
      </c>
      <c r="H83" s="8">
        <v>1.8E-3</v>
      </c>
      <c r="I83" s="8">
        <v>0.22739999999999999</v>
      </c>
      <c r="J83" s="8">
        <v>5.5599999999999997E-2</v>
      </c>
      <c r="K83" s="8">
        <v>2.7000000000000001E-3</v>
      </c>
      <c r="L83" s="8">
        <v>0.48533999999999999</v>
      </c>
      <c r="M83" s="8">
        <v>1.61E-2</v>
      </c>
      <c r="N83" s="8">
        <v>1.6000000000000001E-3</v>
      </c>
      <c r="O83" s="7">
        <v>357</v>
      </c>
      <c r="P83" s="7">
        <v>13</v>
      </c>
      <c r="Q83" s="7">
        <v>349</v>
      </c>
      <c r="R83" s="7">
        <v>11</v>
      </c>
      <c r="S83" s="7">
        <v>322</v>
      </c>
      <c r="T83" s="7">
        <v>33</v>
      </c>
      <c r="U83" s="7">
        <v>420</v>
      </c>
      <c r="V83" s="7">
        <v>110</v>
      </c>
      <c r="W83" s="7">
        <v>-600</v>
      </c>
      <c r="X83" s="7">
        <v>1700</v>
      </c>
      <c r="Y83" s="7">
        <v>817</v>
      </c>
      <c r="Z83" s="7">
        <v>50</v>
      </c>
      <c r="AA83" s="7">
        <v>185</v>
      </c>
      <c r="AB83" s="7">
        <v>20</v>
      </c>
      <c r="AC83" s="7">
        <v>4.6500000000000004</v>
      </c>
      <c r="AD83" s="7">
        <v>0.76</v>
      </c>
      <c r="AE83" s="7">
        <v>4.9000000000000004</v>
      </c>
      <c r="AF83" s="7">
        <v>1.4</v>
      </c>
    </row>
    <row r="84" spans="1:32" x14ac:dyDescent="0.25">
      <c r="A84" t="s">
        <v>194</v>
      </c>
      <c r="B84" t="s">
        <v>264</v>
      </c>
      <c r="C84" s="9" t="s">
        <v>355</v>
      </c>
      <c r="D84" s="7">
        <v>15.824999999999999</v>
      </c>
      <c r="E84" s="8">
        <v>0.59199999999999997</v>
      </c>
      <c r="F84" s="8">
        <v>4.1000000000000002E-2</v>
      </c>
      <c r="G84" s="8">
        <v>7.4300000000000005E-2</v>
      </c>
      <c r="H84" s="8">
        <v>4.4000000000000003E-3</v>
      </c>
      <c r="I84" s="8">
        <v>0.71972000000000003</v>
      </c>
      <c r="J84" s="8">
        <v>5.8599999999999999E-2</v>
      </c>
      <c r="K84" s="8">
        <v>2.8999999999999998E-3</v>
      </c>
      <c r="L84" s="8">
        <v>0.34233999999999998</v>
      </c>
      <c r="M84" s="8">
        <v>2.3900000000000001E-2</v>
      </c>
      <c r="N84" s="8">
        <v>1.6000000000000001E-3</v>
      </c>
      <c r="O84" s="7">
        <v>465</v>
      </c>
      <c r="P84" s="7">
        <v>25</v>
      </c>
      <c r="Q84" s="7">
        <v>461</v>
      </c>
      <c r="R84" s="7">
        <v>26</v>
      </c>
      <c r="S84" s="7">
        <v>476</v>
      </c>
      <c r="T84" s="7">
        <v>31</v>
      </c>
      <c r="U84" s="7">
        <v>490</v>
      </c>
      <c r="V84" s="7">
        <v>100</v>
      </c>
      <c r="W84" s="7">
        <v>-780</v>
      </c>
      <c r="X84" s="7">
        <v>660</v>
      </c>
      <c r="Y84" s="7">
        <v>528</v>
      </c>
      <c r="Z84" s="7">
        <v>25</v>
      </c>
      <c r="AA84" s="7">
        <v>58.2</v>
      </c>
      <c r="AB84" s="7">
        <v>2.5</v>
      </c>
      <c r="AC84" s="7">
        <v>9.25</v>
      </c>
      <c r="AD84" s="7">
        <v>0.67</v>
      </c>
      <c r="AE84" s="7">
        <v>10.199999999999999</v>
      </c>
      <c r="AF84" s="7">
        <v>1.5</v>
      </c>
    </row>
    <row r="85" spans="1:32" x14ac:dyDescent="0.25">
      <c r="A85" t="s">
        <v>195</v>
      </c>
      <c r="B85" t="s">
        <v>264</v>
      </c>
      <c r="C85" s="9" t="s">
        <v>356</v>
      </c>
      <c r="D85" s="7">
        <v>12.959</v>
      </c>
      <c r="E85" s="8">
        <v>0.24099999999999999</v>
      </c>
      <c r="F85" s="8">
        <v>0.01</v>
      </c>
      <c r="G85" s="8">
        <v>2.7400000000000001E-2</v>
      </c>
      <c r="H85" s="8">
        <v>1E-3</v>
      </c>
      <c r="I85" s="8">
        <v>0.82121</v>
      </c>
      <c r="J85" s="8">
        <v>6.4699999999999994E-2</v>
      </c>
      <c r="K85" s="8">
        <v>1.6000000000000001E-3</v>
      </c>
      <c r="L85" s="8">
        <v>0.21634999999999999</v>
      </c>
      <c r="M85" s="8">
        <v>1.1169999999999999E-2</v>
      </c>
      <c r="N85" s="8">
        <v>4.8000000000000001E-4</v>
      </c>
      <c r="O85" s="7">
        <v>218.9</v>
      </c>
      <c r="P85" s="7">
        <v>8.5</v>
      </c>
      <c r="Q85" s="7">
        <v>174</v>
      </c>
      <c r="R85" s="7">
        <v>6.6</v>
      </c>
      <c r="S85" s="7">
        <v>224.4</v>
      </c>
      <c r="T85" s="7">
        <v>9.6</v>
      </c>
      <c r="U85" s="7">
        <v>759</v>
      </c>
      <c r="V85" s="7">
        <v>53</v>
      </c>
      <c r="W85" s="7">
        <v>2800</v>
      </c>
      <c r="X85" s="7">
        <v>3000</v>
      </c>
      <c r="Y85" s="7">
        <v>3190</v>
      </c>
      <c r="Z85" s="7">
        <v>120</v>
      </c>
      <c r="AA85" s="7">
        <v>1106</v>
      </c>
      <c r="AB85" s="7">
        <v>55</v>
      </c>
      <c r="AC85" s="7">
        <v>2.87</v>
      </c>
      <c r="AD85" s="7">
        <v>0.13</v>
      </c>
      <c r="AE85" s="7">
        <v>12.3</v>
      </c>
      <c r="AF85" s="7">
        <v>1.3</v>
      </c>
    </row>
    <row r="86" spans="1:32" x14ac:dyDescent="0.25">
      <c r="A86" t="s">
        <v>196</v>
      </c>
      <c r="B86" t="s">
        <v>264</v>
      </c>
      <c r="C86" s="9" t="s">
        <v>357</v>
      </c>
      <c r="D86" s="7">
        <v>23.509</v>
      </c>
      <c r="E86" s="8">
        <v>0.42099999999999999</v>
      </c>
      <c r="F86" s="8">
        <v>2.8000000000000001E-2</v>
      </c>
      <c r="G86" s="8">
        <v>5.7099999999999998E-2</v>
      </c>
      <c r="H86" s="8">
        <v>2.2000000000000001E-3</v>
      </c>
      <c r="I86" s="8">
        <v>0.54117000000000004</v>
      </c>
      <c r="J86" s="8">
        <v>5.33E-2</v>
      </c>
      <c r="K86" s="8">
        <v>3.0000000000000001E-3</v>
      </c>
      <c r="L86" s="8">
        <v>1.4500000000000001E-2</v>
      </c>
      <c r="M86" s="8">
        <v>1.6E-2</v>
      </c>
      <c r="N86" s="8">
        <v>1E-3</v>
      </c>
      <c r="O86" s="7">
        <v>356</v>
      </c>
      <c r="P86" s="7">
        <v>21</v>
      </c>
      <c r="Q86" s="7">
        <v>357</v>
      </c>
      <c r="R86" s="7">
        <v>14</v>
      </c>
      <c r="S86" s="7">
        <v>321</v>
      </c>
      <c r="T86" s="7">
        <v>20</v>
      </c>
      <c r="U86" s="7">
        <v>280</v>
      </c>
      <c r="V86" s="7">
        <v>110</v>
      </c>
      <c r="W86" s="7">
        <v>20</v>
      </c>
      <c r="X86" s="7">
        <v>110</v>
      </c>
      <c r="Y86" s="7">
        <v>185</v>
      </c>
      <c r="Z86" s="7">
        <v>30</v>
      </c>
      <c r="AA86" s="7">
        <v>64.8</v>
      </c>
      <c r="AB86" s="7">
        <v>6.7</v>
      </c>
      <c r="AC86" s="7">
        <v>2.38</v>
      </c>
      <c r="AD86" s="7">
        <v>0.39</v>
      </c>
      <c r="AE86" s="7">
        <v>11.2</v>
      </c>
      <c r="AF86" s="7">
        <v>1.6</v>
      </c>
    </row>
    <row r="87" spans="1:32" x14ac:dyDescent="0.25">
      <c r="A87" t="s">
        <v>197</v>
      </c>
      <c r="B87" t="s">
        <v>264</v>
      </c>
      <c r="C87" s="9" t="s">
        <v>358</v>
      </c>
      <c r="D87" s="7">
        <v>11.016999999999999</v>
      </c>
      <c r="E87" s="8">
        <v>0.70899999999999996</v>
      </c>
      <c r="F87" s="8">
        <v>3.7999999999999999E-2</v>
      </c>
      <c r="G87" s="8">
        <v>7.8600000000000003E-2</v>
      </c>
      <c r="H87" s="8">
        <v>3.2000000000000002E-3</v>
      </c>
      <c r="I87" s="8">
        <v>0.67703999999999998</v>
      </c>
      <c r="J87" s="8">
        <v>6.5000000000000002E-2</v>
      </c>
      <c r="K87" s="8">
        <v>2.5999999999999999E-3</v>
      </c>
      <c r="L87" s="8">
        <v>0.18784000000000001</v>
      </c>
      <c r="M87" s="8">
        <v>3.27E-2</v>
      </c>
      <c r="N87" s="8">
        <v>1.6999999999999999E-3</v>
      </c>
      <c r="O87" s="7">
        <v>541</v>
      </c>
      <c r="P87" s="7">
        <v>22</v>
      </c>
      <c r="Q87" s="7">
        <v>491</v>
      </c>
      <c r="R87" s="7">
        <v>21</v>
      </c>
      <c r="S87" s="7">
        <v>650</v>
      </c>
      <c r="T87" s="7">
        <v>33</v>
      </c>
      <c r="U87" s="7">
        <v>739</v>
      </c>
      <c r="V87" s="7">
        <v>85</v>
      </c>
      <c r="W87" s="7">
        <v>2600</v>
      </c>
      <c r="X87" s="7">
        <v>1400</v>
      </c>
      <c r="Y87" s="7">
        <v>309</v>
      </c>
      <c r="Z87" s="7">
        <v>20</v>
      </c>
      <c r="AA87" s="7">
        <v>76.5</v>
      </c>
      <c r="AB87" s="7">
        <v>2.4</v>
      </c>
      <c r="AC87" s="7">
        <v>3.99</v>
      </c>
      <c r="AD87" s="7">
        <v>0.3</v>
      </c>
      <c r="AE87" s="7">
        <v>8.3000000000000007</v>
      </c>
      <c r="AF87" s="7">
        <v>1.6</v>
      </c>
    </row>
    <row r="88" spans="1:32" x14ac:dyDescent="0.25">
      <c r="A88" t="s">
        <v>198</v>
      </c>
      <c r="B88" t="s">
        <v>264</v>
      </c>
      <c r="C88" s="9" t="s">
        <v>359</v>
      </c>
      <c r="D88" s="7">
        <v>21.010999999999999</v>
      </c>
      <c r="E88" s="8">
        <v>0.47899999999999998</v>
      </c>
      <c r="F88" s="8">
        <v>3.5999999999999997E-2</v>
      </c>
      <c r="G88" s="8">
        <v>4.2299999999999997E-2</v>
      </c>
      <c r="H88" s="8">
        <v>2.0999999999999999E-3</v>
      </c>
      <c r="I88" s="8">
        <v>0.67020999999999997</v>
      </c>
      <c r="J88" s="8">
        <v>7.9899999999999999E-2</v>
      </c>
      <c r="K88" s="8">
        <v>4.1999999999999997E-3</v>
      </c>
      <c r="L88" s="8">
        <v>4.8096E-2</v>
      </c>
      <c r="M88" s="8">
        <v>2.2800000000000001E-2</v>
      </c>
      <c r="N88" s="8">
        <v>1.1999999999999999E-3</v>
      </c>
      <c r="O88" s="7">
        <v>389</v>
      </c>
      <c r="P88" s="7">
        <v>24</v>
      </c>
      <c r="Q88" s="7">
        <v>267</v>
      </c>
      <c r="R88" s="7">
        <v>13</v>
      </c>
      <c r="S88" s="7">
        <v>455</v>
      </c>
      <c r="T88" s="7">
        <v>23</v>
      </c>
      <c r="U88" s="7">
        <v>1120</v>
      </c>
      <c r="V88" s="7">
        <v>110</v>
      </c>
      <c r="W88" s="7">
        <v>120</v>
      </c>
      <c r="X88" s="7">
        <v>320</v>
      </c>
      <c r="Y88" s="7">
        <v>1022</v>
      </c>
      <c r="Z88" s="7">
        <v>89</v>
      </c>
      <c r="AA88" s="7">
        <v>190.7</v>
      </c>
      <c r="AB88" s="7">
        <v>9.4</v>
      </c>
      <c r="AC88" s="7">
        <v>5.19</v>
      </c>
      <c r="AD88" s="7">
        <v>0.44</v>
      </c>
      <c r="AE88" s="7">
        <v>21</v>
      </c>
      <c r="AF88" s="7">
        <v>2.5</v>
      </c>
    </row>
    <row r="89" spans="1:32" x14ac:dyDescent="0.25">
      <c r="A89" t="s">
        <v>199</v>
      </c>
      <c r="B89" t="s">
        <v>264</v>
      </c>
      <c r="C89" s="9" t="s">
        <v>360</v>
      </c>
      <c r="D89" s="7">
        <v>11.85</v>
      </c>
      <c r="E89" s="8">
        <v>0.39200000000000002</v>
      </c>
      <c r="F89" s="8">
        <v>1.2E-2</v>
      </c>
      <c r="G89" s="8">
        <v>5.28E-2</v>
      </c>
      <c r="H89" s="8">
        <v>1.2999999999999999E-3</v>
      </c>
      <c r="I89" s="8">
        <v>0.49620999999999998</v>
      </c>
      <c r="J89" s="8">
        <v>5.4199999999999998E-2</v>
      </c>
      <c r="K89" s="8">
        <v>1.6999999999999999E-3</v>
      </c>
      <c r="L89" s="8">
        <v>0.42858000000000002</v>
      </c>
      <c r="M89" s="8">
        <v>1.6500000000000001E-2</v>
      </c>
      <c r="N89" s="8">
        <v>1.2999999999999999E-3</v>
      </c>
      <c r="O89" s="7">
        <v>335.2</v>
      </c>
      <c r="P89" s="7">
        <v>8.5</v>
      </c>
      <c r="Q89" s="7">
        <v>331.9</v>
      </c>
      <c r="R89" s="7">
        <v>8</v>
      </c>
      <c r="S89" s="7">
        <v>330</v>
      </c>
      <c r="T89" s="7">
        <v>26</v>
      </c>
      <c r="U89" s="7">
        <v>361</v>
      </c>
      <c r="V89" s="7">
        <v>68</v>
      </c>
      <c r="W89" s="7">
        <v>240</v>
      </c>
      <c r="X89" s="7">
        <v>400</v>
      </c>
      <c r="Y89" s="7">
        <v>668</v>
      </c>
      <c r="Z89" s="7">
        <v>28</v>
      </c>
      <c r="AA89" s="7">
        <v>113</v>
      </c>
      <c r="AB89" s="7">
        <v>17</v>
      </c>
      <c r="AC89" s="7">
        <v>8.6</v>
      </c>
      <c r="AD89" s="7">
        <v>1.5</v>
      </c>
      <c r="AE89" s="7">
        <v>5.13</v>
      </c>
      <c r="AF89" s="7">
        <v>0.99</v>
      </c>
    </row>
    <row r="90" spans="1:32" x14ac:dyDescent="0.25">
      <c r="A90" t="s">
        <v>200</v>
      </c>
      <c r="B90" t="s">
        <v>264</v>
      </c>
      <c r="C90" s="9" t="s">
        <v>361</v>
      </c>
      <c r="D90" s="7">
        <v>10.461</v>
      </c>
      <c r="E90" s="8">
        <v>0.43</v>
      </c>
      <c r="F90" s="8">
        <v>1.0999999999999999E-2</v>
      </c>
      <c r="G90" s="8">
        <v>5.6800000000000003E-2</v>
      </c>
      <c r="H90" s="8">
        <v>1.1000000000000001E-3</v>
      </c>
      <c r="I90" s="8">
        <v>0.64941000000000004</v>
      </c>
      <c r="J90" s="8">
        <v>5.4800000000000001E-2</v>
      </c>
      <c r="K90" s="8">
        <v>1.1000000000000001E-3</v>
      </c>
      <c r="L90" s="8">
        <v>7.0279999999999995E-2</v>
      </c>
      <c r="M90" s="8">
        <v>1.8329999999999999E-2</v>
      </c>
      <c r="N90" s="8">
        <v>6.7000000000000002E-4</v>
      </c>
      <c r="O90" s="7">
        <v>362.5</v>
      </c>
      <c r="P90" s="7">
        <v>8.1</v>
      </c>
      <c r="Q90" s="7">
        <v>356.1</v>
      </c>
      <c r="R90" s="7">
        <v>6.5</v>
      </c>
      <c r="S90" s="7">
        <v>367</v>
      </c>
      <c r="T90" s="7">
        <v>13</v>
      </c>
      <c r="U90" s="7">
        <v>396</v>
      </c>
      <c r="V90" s="7">
        <v>45</v>
      </c>
      <c r="W90" s="7">
        <v>-1400</v>
      </c>
      <c r="X90" s="7">
        <v>2200</v>
      </c>
      <c r="Y90" s="7">
        <v>595</v>
      </c>
      <c r="Z90" s="7">
        <v>19</v>
      </c>
      <c r="AA90" s="7">
        <v>392</v>
      </c>
      <c r="AB90" s="7">
        <v>11</v>
      </c>
      <c r="AC90" s="7">
        <v>1.456</v>
      </c>
      <c r="AD90" s="7">
        <v>3.3000000000000002E-2</v>
      </c>
      <c r="AE90" s="7">
        <v>3.27</v>
      </c>
      <c r="AF90" s="7">
        <v>0.56999999999999995</v>
      </c>
    </row>
    <row r="91" spans="1:32" x14ac:dyDescent="0.25">
      <c r="A91" t="s">
        <v>201</v>
      </c>
      <c r="B91" t="s">
        <v>264</v>
      </c>
      <c r="C91" s="9" t="s">
        <v>362</v>
      </c>
      <c r="D91" s="7">
        <v>12.959</v>
      </c>
      <c r="E91" s="8">
        <v>0.42</v>
      </c>
      <c r="F91" s="8">
        <v>2.4E-2</v>
      </c>
      <c r="G91" s="8">
        <v>5.4899999999999997E-2</v>
      </c>
      <c r="H91" s="8">
        <v>2.5000000000000001E-3</v>
      </c>
      <c r="I91" s="8">
        <v>0.67537999999999998</v>
      </c>
      <c r="J91" s="8">
        <v>5.5899999999999998E-2</v>
      </c>
      <c r="K91" s="8">
        <v>2.5999999999999999E-3</v>
      </c>
      <c r="L91" s="8">
        <v>0.33699000000000001</v>
      </c>
      <c r="M91" s="8">
        <v>1.78E-2</v>
      </c>
      <c r="N91" s="8">
        <v>1.5E-3</v>
      </c>
      <c r="O91" s="7">
        <v>354</v>
      </c>
      <c r="P91" s="7">
        <v>17</v>
      </c>
      <c r="Q91" s="7">
        <v>344</v>
      </c>
      <c r="R91" s="7">
        <v>15</v>
      </c>
      <c r="S91" s="7">
        <v>356</v>
      </c>
      <c r="T91" s="7">
        <v>31</v>
      </c>
      <c r="U91" s="7">
        <v>406</v>
      </c>
      <c r="V91" s="7">
        <v>96</v>
      </c>
      <c r="W91" s="7">
        <v>1040</v>
      </c>
      <c r="X91" s="7">
        <v>570</v>
      </c>
      <c r="Y91" s="7">
        <v>503</v>
      </c>
      <c r="Z91" s="7">
        <v>21</v>
      </c>
      <c r="AA91" s="7">
        <v>70.3</v>
      </c>
      <c r="AB91" s="7">
        <v>5.6</v>
      </c>
      <c r="AC91" s="7">
        <v>7.56</v>
      </c>
      <c r="AD91" s="7">
        <v>0.51</v>
      </c>
      <c r="AE91" s="7">
        <v>7.6</v>
      </c>
      <c r="AF91" s="7">
        <v>1.4</v>
      </c>
    </row>
    <row r="92" spans="1:32" x14ac:dyDescent="0.25">
      <c r="A92" t="s">
        <v>202</v>
      </c>
      <c r="B92" t="s">
        <v>264</v>
      </c>
      <c r="C92" s="9" t="s">
        <v>363</v>
      </c>
      <c r="D92" s="7">
        <v>23.788</v>
      </c>
      <c r="E92" s="8">
        <v>0.432</v>
      </c>
      <c r="F92" s="8">
        <v>1.4E-2</v>
      </c>
      <c r="G92" s="8">
        <v>5.7599999999999998E-2</v>
      </c>
      <c r="H92" s="8">
        <v>1.2999999999999999E-3</v>
      </c>
      <c r="I92" s="8">
        <v>0.70392999999999994</v>
      </c>
      <c r="J92" s="8">
        <v>5.4199999999999998E-2</v>
      </c>
      <c r="K92" s="8">
        <v>1.1999999999999999E-3</v>
      </c>
      <c r="L92" s="8">
        <v>-8.7474000000000007E-3</v>
      </c>
      <c r="M92" s="8">
        <v>1.848E-2</v>
      </c>
      <c r="N92" s="8">
        <v>8.3000000000000001E-4</v>
      </c>
      <c r="O92" s="7">
        <v>363.4</v>
      </c>
      <c r="P92" s="7">
        <v>9.8000000000000007</v>
      </c>
      <c r="Q92" s="7">
        <v>360.9</v>
      </c>
      <c r="R92" s="7">
        <v>8.1</v>
      </c>
      <c r="S92" s="7">
        <v>370</v>
      </c>
      <c r="T92" s="7">
        <v>17</v>
      </c>
      <c r="U92" s="7">
        <v>367</v>
      </c>
      <c r="V92" s="7">
        <v>49</v>
      </c>
      <c r="W92" s="7">
        <v>1670</v>
      </c>
      <c r="X92" s="7">
        <v>780</v>
      </c>
      <c r="Y92" s="7">
        <v>661</v>
      </c>
      <c r="Z92" s="7">
        <v>25</v>
      </c>
      <c r="AA92" s="7">
        <v>144</v>
      </c>
      <c r="AB92" s="7">
        <v>10</v>
      </c>
      <c r="AC92" s="7">
        <v>4.88</v>
      </c>
      <c r="AD92" s="7">
        <v>0.22</v>
      </c>
      <c r="AE92" s="7">
        <v>4.87</v>
      </c>
      <c r="AF92" s="7">
        <v>0.6</v>
      </c>
    </row>
    <row r="93" spans="1:32" x14ac:dyDescent="0.25">
      <c r="A93" t="s">
        <v>203</v>
      </c>
      <c r="B93" t="s">
        <v>264</v>
      </c>
      <c r="C93" s="9" t="s">
        <v>364</v>
      </c>
      <c r="D93" s="7">
        <v>19.344999999999999</v>
      </c>
      <c r="E93" s="8">
        <v>0.45200000000000001</v>
      </c>
      <c r="F93" s="8">
        <v>1.2E-2</v>
      </c>
      <c r="G93" s="8">
        <v>5.8500000000000003E-2</v>
      </c>
      <c r="H93" s="8">
        <v>1.2999999999999999E-3</v>
      </c>
      <c r="I93" s="8">
        <v>0.53637000000000001</v>
      </c>
      <c r="J93" s="8">
        <v>5.6599999999999998E-2</v>
      </c>
      <c r="K93" s="8">
        <v>1.1999999999999999E-3</v>
      </c>
      <c r="L93" s="8">
        <v>0.29088000000000003</v>
      </c>
      <c r="M93" s="8">
        <v>1.806E-2</v>
      </c>
      <c r="N93" s="8">
        <v>5.6999999999999998E-4</v>
      </c>
      <c r="O93" s="7">
        <v>378</v>
      </c>
      <c r="P93" s="7">
        <v>8.6</v>
      </c>
      <c r="Q93" s="7">
        <v>366.4</v>
      </c>
      <c r="R93" s="7">
        <v>7.8</v>
      </c>
      <c r="S93" s="7">
        <v>362</v>
      </c>
      <c r="T93" s="7">
        <v>11</v>
      </c>
      <c r="U93" s="7">
        <v>459</v>
      </c>
      <c r="V93" s="7">
        <v>47</v>
      </c>
      <c r="W93" s="7">
        <v>-320</v>
      </c>
      <c r="X93" s="7">
        <v>520</v>
      </c>
      <c r="Y93" s="7">
        <v>777</v>
      </c>
      <c r="Z93" s="7">
        <v>68</v>
      </c>
      <c r="AA93" s="7">
        <v>349</v>
      </c>
      <c r="AB93" s="7">
        <v>25</v>
      </c>
      <c r="AC93" s="7">
        <v>2.25</v>
      </c>
      <c r="AD93" s="7">
        <v>0.17</v>
      </c>
      <c r="AE93" s="7">
        <v>4.96</v>
      </c>
      <c r="AF93" s="7">
        <v>0.65</v>
      </c>
    </row>
    <row r="94" spans="1:32" x14ac:dyDescent="0.25">
      <c r="A94" t="s">
        <v>204</v>
      </c>
      <c r="B94" t="s">
        <v>264</v>
      </c>
      <c r="C94" s="9" t="s">
        <v>365</v>
      </c>
      <c r="D94" s="7">
        <v>17.957000000000001</v>
      </c>
      <c r="E94" s="8">
        <v>0.39700000000000002</v>
      </c>
      <c r="F94" s="8">
        <v>1.2999999999999999E-2</v>
      </c>
      <c r="G94" s="8">
        <v>5.4199999999999998E-2</v>
      </c>
      <c r="H94" s="8">
        <v>1.4E-3</v>
      </c>
      <c r="I94" s="8">
        <v>0.65530999999999995</v>
      </c>
      <c r="J94" s="8">
        <v>5.2999999999999999E-2</v>
      </c>
      <c r="K94" s="8">
        <v>1.2999999999999999E-3</v>
      </c>
      <c r="L94" s="8">
        <v>0.16957</v>
      </c>
      <c r="M94" s="8">
        <v>1.6539999999999999E-2</v>
      </c>
      <c r="N94" s="8">
        <v>5.1999999999999995E-4</v>
      </c>
      <c r="O94" s="7">
        <v>339.7</v>
      </c>
      <c r="P94" s="7">
        <v>9</v>
      </c>
      <c r="Q94" s="7">
        <v>340.2</v>
      </c>
      <c r="R94" s="7">
        <v>8.6999999999999993</v>
      </c>
      <c r="S94" s="7">
        <v>332</v>
      </c>
      <c r="T94" s="7">
        <v>10</v>
      </c>
      <c r="U94" s="7">
        <v>314</v>
      </c>
      <c r="V94" s="7">
        <v>55</v>
      </c>
      <c r="W94" s="7">
        <v>-200</v>
      </c>
      <c r="X94" s="7">
        <v>390</v>
      </c>
      <c r="Y94" s="7">
        <v>762</v>
      </c>
      <c r="Z94" s="7">
        <v>22</v>
      </c>
      <c r="AA94" s="7">
        <v>322</v>
      </c>
      <c r="AB94" s="7">
        <v>24</v>
      </c>
      <c r="AC94" s="7">
        <v>2.63</v>
      </c>
      <c r="AD94" s="7">
        <v>0.2</v>
      </c>
      <c r="AE94" s="7">
        <v>4.97</v>
      </c>
      <c r="AF94" s="7">
        <v>0.68</v>
      </c>
    </row>
    <row r="95" spans="1:32" x14ac:dyDescent="0.25">
      <c r="A95" t="s">
        <v>366</v>
      </c>
      <c r="B95" t="s">
        <v>264</v>
      </c>
      <c r="C95" s="9" t="s">
        <v>367</v>
      </c>
      <c r="D95" s="7">
        <v>22.677</v>
      </c>
      <c r="E95" s="8">
        <v>0.54500000000000004</v>
      </c>
      <c r="F95" s="8">
        <v>1.7000000000000001E-2</v>
      </c>
      <c r="G95" s="8">
        <v>5.5899999999999998E-2</v>
      </c>
      <c r="H95" s="8">
        <v>1.5E-3</v>
      </c>
      <c r="I95" s="8">
        <v>0.69701000000000002</v>
      </c>
      <c r="J95" s="8">
        <v>7.0800000000000002E-2</v>
      </c>
      <c r="K95" s="8">
        <v>1.6000000000000001E-3</v>
      </c>
      <c r="L95" s="8">
        <v>0.22808999999999999</v>
      </c>
      <c r="M95" s="8">
        <v>4.5600000000000002E-2</v>
      </c>
      <c r="N95" s="8">
        <v>3.7000000000000002E-3</v>
      </c>
      <c r="O95" s="7">
        <v>440</v>
      </c>
      <c r="P95" s="7">
        <v>11</v>
      </c>
      <c r="Q95" s="7">
        <v>350.5</v>
      </c>
      <c r="R95" s="7">
        <v>8.9</v>
      </c>
      <c r="S95" s="7">
        <v>898</v>
      </c>
      <c r="T95" s="7">
        <v>71</v>
      </c>
      <c r="U95" s="7">
        <v>937</v>
      </c>
      <c r="V95" s="7">
        <v>45</v>
      </c>
      <c r="W95" s="7">
        <v>-170</v>
      </c>
      <c r="X95" s="7">
        <v>420</v>
      </c>
      <c r="Y95" s="7">
        <v>868</v>
      </c>
      <c r="Z95" s="7">
        <v>34</v>
      </c>
      <c r="AA95" s="7">
        <v>101.9</v>
      </c>
      <c r="AB95" s="7">
        <v>8.5</v>
      </c>
      <c r="AC95" s="7">
        <v>11.9</v>
      </c>
      <c r="AD95" s="7">
        <v>1.5</v>
      </c>
      <c r="AE95" s="7">
        <v>13.8</v>
      </c>
      <c r="AF95" s="7">
        <v>1.1000000000000001</v>
      </c>
    </row>
    <row r="97" spans="1:32" x14ac:dyDescent="0.25">
      <c r="A97" t="s">
        <v>205</v>
      </c>
      <c r="B97" t="s">
        <v>368</v>
      </c>
      <c r="C97" s="9" t="s">
        <v>369</v>
      </c>
      <c r="D97" s="7">
        <v>19.64</v>
      </c>
      <c r="E97" s="8">
        <v>0.53400000000000003</v>
      </c>
      <c r="F97" s="8">
        <v>3.3000000000000002E-2</v>
      </c>
      <c r="G97" s="8">
        <v>6.4500000000000002E-2</v>
      </c>
      <c r="H97" s="8">
        <v>2.8999999999999998E-3</v>
      </c>
      <c r="I97" s="8">
        <v>0.70692999999999995</v>
      </c>
      <c r="J97" s="8">
        <v>5.9499999999999997E-2</v>
      </c>
      <c r="K97" s="8">
        <v>2.7000000000000001E-3</v>
      </c>
      <c r="L97" s="8">
        <v>0.11113000000000001</v>
      </c>
      <c r="M97" s="8">
        <v>2.206E-2</v>
      </c>
      <c r="N97" s="8">
        <v>8.7000000000000001E-4</v>
      </c>
      <c r="O97" s="7">
        <v>428</v>
      </c>
      <c r="P97" s="7">
        <v>22</v>
      </c>
      <c r="Q97" s="7">
        <v>402</v>
      </c>
      <c r="R97" s="7">
        <v>17</v>
      </c>
      <c r="S97" s="7">
        <v>441</v>
      </c>
      <c r="T97" s="7">
        <v>17</v>
      </c>
      <c r="U97" s="7">
        <v>531</v>
      </c>
      <c r="V97" s="7">
        <v>97</v>
      </c>
      <c r="W97" s="7">
        <v>-510</v>
      </c>
      <c r="X97" s="7">
        <v>390</v>
      </c>
      <c r="Y97" s="7">
        <v>777</v>
      </c>
      <c r="Z97" s="7">
        <v>37</v>
      </c>
      <c r="AA97" s="7">
        <v>239</v>
      </c>
      <c r="AB97" s="7">
        <v>12</v>
      </c>
      <c r="AC97" s="7">
        <v>3.31</v>
      </c>
      <c r="AD97" s="7">
        <v>0.31</v>
      </c>
      <c r="AE97" s="7">
        <v>9.8000000000000007</v>
      </c>
      <c r="AF97" s="7">
        <v>1.3</v>
      </c>
    </row>
    <row r="98" spans="1:32" x14ac:dyDescent="0.25">
      <c r="A98" t="s">
        <v>206</v>
      </c>
      <c r="B98" t="s">
        <v>368</v>
      </c>
      <c r="C98" s="9" t="s">
        <v>370</v>
      </c>
      <c r="D98" s="7">
        <v>21.983000000000001</v>
      </c>
      <c r="E98" s="8">
        <v>0.41099999999999998</v>
      </c>
      <c r="F98" s="8">
        <v>1.7999999999999999E-2</v>
      </c>
      <c r="G98" s="8">
        <v>5.45E-2</v>
      </c>
      <c r="H98" s="8">
        <v>1.9E-3</v>
      </c>
      <c r="I98" s="8">
        <v>0.74119000000000002</v>
      </c>
      <c r="J98" s="8">
        <v>5.4600000000000003E-2</v>
      </c>
      <c r="K98" s="8">
        <v>1.8E-3</v>
      </c>
      <c r="L98" s="8">
        <v>0.17387</v>
      </c>
      <c r="M98" s="8">
        <v>1.66E-2</v>
      </c>
      <c r="N98" s="8">
        <v>9.5E-4</v>
      </c>
      <c r="O98" s="7">
        <v>347</v>
      </c>
      <c r="P98" s="7">
        <v>13</v>
      </c>
      <c r="Q98" s="7">
        <v>342</v>
      </c>
      <c r="R98" s="7">
        <v>11</v>
      </c>
      <c r="S98" s="7">
        <v>332</v>
      </c>
      <c r="T98" s="7">
        <v>19</v>
      </c>
      <c r="U98" s="7">
        <v>362</v>
      </c>
      <c r="V98" s="7">
        <v>69</v>
      </c>
      <c r="W98" s="7">
        <v>-200</v>
      </c>
      <c r="X98" s="7">
        <v>450</v>
      </c>
      <c r="Y98" s="7">
        <v>1009</v>
      </c>
      <c r="Z98" s="7">
        <v>37</v>
      </c>
      <c r="AA98" s="7">
        <v>91.2</v>
      </c>
      <c r="AB98" s="7">
        <v>3.6</v>
      </c>
      <c r="AC98" s="7">
        <v>10.34</v>
      </c>
      <c r="AD98" s="7">
        <v>0.36</v>
      </c>
      <c r="AE98" s="7">
        <v>6.74</v>
      </c>
      <c r="AF98" s="7">
        <v>0.93</v>
      </c>
    </row>
    <row r="99" spans="1:32" x14ac:dyDescent="0.25">
      <c r="A99" t="s">
        <v>207</v>
      </c>
      <c r="B99" t="s">
        <v>264</v>
      </c>
      <c r="C99" s="9" t="s">
        <v>371</v>
      </c>
      <c r="D99" s="7">
        <v>9.2629000000000001</v>
      </c>
      <c r="E99" s="8">
        <v>0.44700000000000001</v>
      </c>
      <c r="F99" s="8">
        <v>1.4999999999999999E-2</v>
      </c>
      <c r="G99" s="8">
        <v>5.8999999999999997E-2</v>
      </c>
      <c r="H99" s="8">
        <v>1.4E-3</v>
      </c>
      <c r="I99" s="8">
        <v>0.42481999999999998</v>
      </c>
      <c r="J99" s="8">
        <v>5.4800000000000001E-2</v>
      </c>
      <c r="K99" s="8">
        <v>1.8E-3</v>
      </c>
      <c r="L99" s="8">
        <v>0.28533999999999998</v>
      </c>
      <c r="M99" s="8">
        <v>2.0549999999999999E-2</v>
      </c>
      <c r="N99" s="8">
        <v>5.9999999999999995E-4</v>
      </c>
      <c r="O99" s="7">
        <v>374</v>
      </c>
      <c r="P99" s="7">
        <v>11</v>
      </c>
      <c r="Q99" s="7">
        <v>369.4</v>
      </c>
      <c r="R99" s="7">
        <v>8.6</v>
      </c>
      <c r="S99" s="7">
        <v>411</v>
      </c>
      <c r="T99" s="7">
        <v>12</v>
      </c>
      <c r="U99" s="7">
        <v>388</v>
      </c>
      <c r="V99" s="7">
        <v>73</v>
      </c>
      <c r="W99" s="7">
        <v>-30</v>
      </c>
      <c r="X99" s="7">
        <v>680</v>
      </c>
      <c r="Y99" s="7">
        <v>1006</v>
      </c>
      <c r="Z99" s="7">
        <v>44</v>
      </c>
      <c r="AA99" s="7">
        <v>604</v>
      </c>
      <c r="AB99" s="7">
        <v>71</v>
      </c>
      <c r="AC99" s="7">
        <v>1.74</v>
      </c>
      <c r="AD99" s="7">
        <v>0.16</v>
      </c>
      <c r="AE99" s="7">
        <v>4.9000000000000004</v>
      </c>
      <c r="AF99" s="7">
        <v>1</v>
      </c>
    </row>
    <row r="100" spans="1:32" x14ac:dyDescent="0.25">
      <c r="A100" t="s">
        <v>208</v>
      </c>
      <c r="B100" t="s">
        <v>264</v>
      </c>
      <c r="C100" s="9" t="s">
        <v>372</v>
      </c>
      <c r="D100" s="7">
        <v>19.64</v>
      </c>
      <c r="E100" s="8">
        <v>0.42</v>
      </c>
      <c r="F100" s="8">
        <v>1.4999999999999999E-2</v>
      </c>
      <c r="G100" s="8">
        <v>5.6800000000000003E-2</v>
      </c>
      <c r="H100" s="8">
        <v>1.5E-3</v>
      </c>
      <c r="I100" s="8">
        <v>0.68366000000000005</v>
      </c>
      <c r="J100" s="8">
        <v>5.3400000000000003E-2</v>
      </c>
      <c r="K100" s="8">
        <v>1.2999999999999999E-3</v>
      </c>
      <c r="L100" s="8">
        <v>1.4524E-2</v>
      </c>
      <c r="M100" s="8">
        <v>1.7649999999999999E-2</v>
      </c>
      <c r="N100" s="8">
        <v>8.4999999999999995E-4</v>
      </c>
      <c r="O100" s="7">
        <v>355</v>
      </c>
      <c r="P100" s="7">
        <v>10</v>
      </c>
      <c r="Q100" s="7">
        <v>356.1</v>
      </c>
      <c r="R100" s="7">
        <v>9</v>
      </c>
      <c r="S100" s="7">
        <v>353</v>
      </c>
      <c r="T100" s="7">
        <v>17</v>
      </c>
      <c r="U100" s="7">
        <v>330</v>
      </c>
      <c r="V100" s="7">
        <v>55</v>
      </c>
      <c r="W100" s="7">
        <v>60</v>
      </c>
      <c r="X100" s="7">
        <v>310</v>
      </c>
      <c r="Y100" s="7">
        <v>677</v>
      </c>
      <c r="Z100" s="7">
        <v>29</v>
      </c>
      <c r="AA100" s="7">
        <v>143</v>
      </c>
      <c r="AB100" s="7">
        <v>16</v>
      </c>
      <c r="AC100" s="7">
        <v>6.57</v>
      </c>
      <c r="AD100" s="7">
        <v>0.96</v>
      </c>
      <c r="AE100" s="7">
        <v>4.9000000000000004</v>
      </c>
      <c r="AF100" s="7">
        <v>0.72</v>
      </c>
    </row>
    <row r="101" spans="1:32" x14ac:dyDescent="0.25">
      <c r="A101" t="s">
        <v>209</v>
      </c>
      <c r="B101" t="s">
        <v>264</v>
      </c>
      <c r="C101" s="9" t="s">
        <v>373</v>
      </c>
      <c r="D101" s="7">
        <v>13.615</v>
      </c>
      <c r="E101" s="8">
        <v>0.42499999999999999</v>
      </c>
      <c r="F101" s="8">
        <v>1.2E-2</v>
      </c>
      <c r="G101" s="8">
        <v>5.6800000000000003E-2</v>
      </c>
      <c r="H101" s="8">
        <v>1.2999999999999999E-3</v>
      </c>
      <c r="I101" s="8">
        <v>0.63480999999999999</v>
      </c>
      <c r="J101" s="8">
        <v>5.4300000000000001E-2</v>
      </c>
      <c r="K101" s="8">
        <v>1.2999999999999999E-3</v>
      </c>
      <c r="L101" s="8">
        <v>0.22087999999999999</v>
      </c>
      <c r="M101" s="8">
        <v>1.5640000000000001E-2</v>
      </c>
      <c r="N101" s="8">
        <v>6.8000000000000005E-4</v>
      </c>
      <c r="O101" s="7">
        <v>358.7</v>
      </c>
      <c r="P101" s="7">
        <v>8.4</v>
      </c>
      <c r="Q101" s="7">
        <v>355.8</v>
      </c>
      <c r="R101" s="7">
        <v>8.1999999999999993</v>
      </c>
      <c r="S101" s="7">
        <v>314</v>
      </c>
      <c r="T101" s="7">
        <v>13</v>
      </c>
      <c r="U101" s="7">
        <v>371</v>
      </c>
      <c r="V101" s="7">
        <v>52</v>
      </c>
      <c r="W101" s="7">
        <v>220</v>
      </c>
      <c r="X101" s="7">
        <v>510</v>
      </c>
      <c r="Y101" s="7">
        <v>930</v>
      </c>
      <c r="Z101" s="7">
        <v>100</v>
      </c>
      <c r="AA101" s="7">
        <v>114.2</v>
      </c>
      <c r="AB101" s="7">
        <v>4.5</v>
      </c>
      <c r="AC101" s="7">
        <v>7.35</v>
      </c>
      <c r="AD101" s="7">
        <v>0.63</v>
      </c>
      <c r="AE101" s="7">
        <v>4.0199999999999996</v>
      </c>
      <c r="AF101" s="7">
        <v>0.69</v>
      </c>
    </row>
    <row r="102" spans="1:32" x14ac:dyDescent="0.25">
      <c r="A102" t="s">
        <v>210</v>
      </c>
      <c r="B102" t="s">
        <v>264</v>
      </c>
      <c r="C102" s="9" t="s">
        <v>374</v>
      </c>
      <c r="D102" s="7">
        <v>8.3885000000000005</v>
      </c>
      <c r="E102" s="8">
        <v>0.40799999999999997</v>
      </c>
      <c r="F102" s="8">
        <v>1.9E-2</v>
      </c>
      <c r="G102" s="8">
        <v>5.21E-2</v>
      </c>
      <c r="H102" s="8">
        <v>2.0999999999999999E-3</v>
      </c>
      <c r="I102" s="8">
        <v>0.54039999999999999</v>
      </c>
      <c r="J102" s="8">
        <v>5.74E-2</v>
      </c>
      <c r="K102" s="8">
        <v>2.5999999999999999E-3</v>
      </c>
      <c r="L102" s="8">
        <v>0.33282</v>
      </c>
      <c r="M102" s="8">
        <v>5.9299999999999999E-2</v>
      </c>
      <c r="N102" s="8">
        <v>9.2999999999999992E-3</v>
      </c>
      <c r="O102" s="7">
        <v>349</v>
      </c>
      <c r="P102" s="7">
        <v>15</v>
      </c>
      <c r="Q102" s="7">
        <v>328</v>
      </c>
      <c r="R102" s="7">
        <v>13</v>
      </c>
      <c r="S102" s="7">
        <v>1160</v>
      </c>
      <c r="T102" s="7">
        <v>180</v>
      </c>
      <c r="U102" s="7">
        <v>478</v>
      </c>
      <c r="V102" s="7">
        <v>99</v>
      </c>
      <c r="W102" s="7">
        <v>-510</v>
      </c>
      <c r="X102" s="7">
        <v>670</v>
      </c>
      <c r="Y102" s="7">
        <v>651</v>
      </c>
      <c r="Z102" s="7">
        <v>34</v>
      </c>
      <c r="AA102" s="7">
        <v>13.5</v>
      </c>
      <c r="AB102" s="7">
        <v>1</v>
      </c>
      <c r="AC102" s="7">
        <v>46.2</v>
      </c>
      <c r="AD102" s="7">
        <v>3.5</v>
      </c>
      <c r="AE102" s="7">
        <v>6.8</v>
      </c>
      <c r="AF102" s="7">
        <v>1.7</v>
      </c>
    </row>
    <row r="103" spans="1:32" x14ac:dyDescent="0.25">
      <c r="A103" t="s">
        <v>211</v>
      </c>
      <c r="B103" t="s">
        <v>264</v>
      </c>
      <c r="C103" s="9" t="s">
        <v>375</v>
      </c>
      <c r="D103" s="7">
        <v>27.673999999999999</v>
      </c>
      <c r="E103" s="8">
        <v>0.40200000000000002</v>
      </c>
      <c r="F103" s="8">
        <v>0.01</v>
      </c>
      <c r="G103" s="8">
        <v>5.5100000000000003E-2</v>
      </c>
      <c r="H103" s="8">
        <v>1.1999999999999999E-3</v>
      </c>
      <c r="I103" s="8">
        <v>0.63785999999999998</v>
      </c>
      <c r="J103" s="8">
        <v>5.2900000000000003E-2</v>
      </c>
      <c r="K103" s="8">
        <v>1.1000000000000001E-3</v>
      </c>
      <c r="L103" s="8">
        <v>0.16399</v>
      </c>
      <c r="M103" s="8">
        <v>1.84E-2</v>
      </c>
      <c r="N103" s="8">
        <v>1.9E-3</v>
      </c>
      <c r="O103" s="7">
        <v>341.9</v>
      </c>
      <c r="P103" s="7">
        <v>7.6</v>
      </c>
      <c r="Q103" s="7">
        <v>345.4</v>
      </c>
      <c r="R103" s="7">
        <v>7.1</v>
      </c>
      <c r="S103" s="7">
        <v>368</v>
      </c>
      <c r="T103" s="7">
        <v>37</v>
      </c>
      <c r="U103" s="7">
        <v>305</v>
      </c>
      <c r="V103" s="7">
        <v>44</v>
      </c>
      <c r="W103" s="7">
        <v>75000</v>
      </c>
      <c r="X103" s="7">
        <v>43000</v>
      </c>
      <c r="Y103" s="7">
        <v>661</v>
      </c>
      <c r="Z103" s="7">
        <v>16</v>
      </c>
      <c r="AA103" s="7">
        <v>15.16</v>
      </c>
      <c r="AB103" s="7">
        <v>0.73</v>
      </c>
      <c r="AC103" s="7">
        <v>44.6</v>
      </c>
      <c r="AD103" s="7">
        <v>2.9</v>
      </c>
      <c r="AE103" s="7">
        <v>5.19</v>
      </c>
      <c r="AF103" s="7">
        <v>0.52</v>
      </c>
    </row>
    <row r="104" spans="1:32" x14ac:dyDescent="0.25">
      <c r="A104" t="s">
        <v>212</v>
      </c>
      <c r="B104" t="s">
        <v>264</v>
      </c>
      <c r="C104" s="9" t="s">
        <v>376</v>
      </c>
      <c r="D104" s="7">
        <v>18.073</v>
      </c>
      <c r="E104" s="8">
        <v>0.41799999999999998</v>
      </c>
      <c r="F104" s="8">
        <v>1.7000000000000001E-2</v>
      </c>
      <c r="G104" s="8">
        <v>5.1900000000000002E-2</v>
      </c>
      <c r="H104" s="8">
        <v>1.4E-3</v>
      </c>
      <c r="I104" s="8">
        <v>0.61389000000000005</v>
      </c>
      <c r="J104" s="8">
        <v>5.7700000000000001E-2</v>
      </c>
      <c r="K104" s="8">
        <v>1.9E-3</v>
      </c>
      <c r="L104" s="8">
        <v>0.20438999999999999</v>
      </c>
      <c r="M104" s="8">
        <v>1.9300000000000001E-2</v>
      </c>
      <c r="N104" s="8">
        <v>1.1000000000000001E-3</v>
      </c>
      <c r="O104" s="7">
        <v>353</v>
      </c>
      <c r="P104" s="7">
        <v>12</v>
      </c>
      <c r="Q104" s="7">
        <v>327.3</v>
      </c>
      <c r="R104" s="7">
        <v>9</v>
      </c>
      <c r="S104" s="7">
        <v>387</v>
      </c>
      <c r="T104" s="7">
        <v>22</v>
      </c>
      <c r="U104" s="7">
        <v>485</v>
      </c>
      <c r="V104" s="7">
        <v>72</v>
      </c>
      <c r="W104" s="7">
        <v>-1730</v>
      </c>
      <c r="X104" s="7">
        <v>890</v>
      </c>
      <c r="Y104" s="7">
        <v>755</v>
      </c>
      <c r="Z104" s="7">
        <v>42</v>
      </c>
      <c r="AA104" s="7">
        <v>115</v>
      </c>
      <c r="AB104" s="7">
        <v>12</v>
      </c>
      <c r="AC104" s="7">
        <v>6.98</v>
      </c>
      <c r="AD104" s="7">
        <v>0.56000000000000005</v>
      </c>
      <c r="AE104" s="7">
        <v>7.7</v>
      </c>
      <c r="AF104" s="7">
        <v>1</v>
      </c>
    </row>
    <row r="105" spans="1:32" x14ac:dyDescent="0.25">
      <c r="A105" t="s">
        <v>213</v>
      </c>
      <c r="B105" t="s">
        <v>264</v>
      </c>
      <c r="C105" s="9" t="s">
        <v>377</v>
      </c>
      <c r="D105" s="7">
        <v>15.73</v>
      </c>
      <c r="E105" s="8">
        <v>0.60699999999999998</v>
      </c>
      <c r="F105" s="8">
        <v>3.3000000000000002E-2</v>
      </c>
      <c r="G105" s="8">
        <v>7.0699999999999999E-2</v>
      </c>
      <c r="H105" s="8">
        <v>2.7000000000000001E-3</v>
      </c>
      <c r="I105" s="8">
        <v>0.67347999999999997</v>
      </c>
      <c r="J105" s="8">
        <v>6.1199999999999997E-2</v>
      </c>
      <c r="K105" s="8">
        <v>2.7000000000000001E-3</v>
      </c>
      <c r="L105" s="8">
        <v>0.15157999999999999</v>
      </c>
      <c r="M105" s="8">
        <v>2.4199999999999999E-2</v>
      </c>
      <c r="N105" s="8">
        <v>1.6999999999999999E-3</v>
      </c>
      <c r="O105" s="7">
        <v>477</v>
      </c>
      <c r="P105" s="7">
        <v>21</v>
      </c>
      <c r="Q105" s="7">
        <v>443</v>
      </c>
      <c r="R105" s="7">
        <v>17</v>
      </c>
      <c r="S105" s="7">
        <v>482</v>
      </c>
      <c r="T105" s="7">
        <v>34</v>
      </c>
      <c r="U105" s="7">
        <v>591</v>
      </c>
      <c r="V105" s="7">
        <v>92</v>
      </c>
      <c r="W105" s="7">
        <v>-100</v>
      </c>
      <c r="X105" s="7">
        <v>240</v>
      </c>
      <c r="Y105" s="7">
        <v>489</v>
      </c>
      <c r="Z105" s="7">
        <v>17</v>
      </c>
      <c r="AA105" s="7">
        <v>48.1</v>
      </c>
      <c r="AB105" s="7">
        <v>1.5</v>
      </c>
      <c r="AC105" s="7">
        <v>9.5399999999999991</v>
      </c>
      <c r="AD105" s="7">
        <v>0.44</v>
      </c>
      <c r="AE105" s="7">
        <v>8.5</v>
      </c>
      <c r="AF105" s="7">
        <v>1.4</v>
      </c>
    </row>
    <row r="106" spans="1:32" x14ac:dyDescent="0.25">
      <c r="A106" t="s">
        <v>214</v>
      </c>
      <c r="B106" t="s">
        <v>264</v>
      </c>
      <c r="C106" s="9" t="s">
        <v>378</v>
      </c>
      <c r="D106" s="7">
        <v>20.978999999999999</v>
      </c>
      <c r="E106" s="8">
        <v>0.42499999999999999</v>
      </c>
      <c r="F106" s="8">
        <v>2.1000000000000001E-2</v>
      </c>
      <c r="G106" s="8">
        <v>6.0299999999999999E-2</v>
      </c>
      <c r="H106" s="8">
        <v>1.5E-3</v>
      </c>
      <c r="I106" s="8">
        <v>0.40800999999999998</v>
      </c>
      <c r="J106" s="8">
        <v>5.1299999999999998E-2</v>
      </c>
      <c r="K106" s="8">
        <v>2.2000000000000001E-3</v>
      </c>
      <c r="L106" s="8">
        <v>9.1860999999999998E-2</v>
      </c>
      <c r="M106" s="8">
        <v>1.7219999999999999E-2</v>
      </c>
      <c r="N106" s="8">
        <v>9.5E-4</v>
      </c>
      <c r="O106" s="7">
        <v>357</v>
      </c>
      <c r="P106" s="7">
        <v>15</v>
      </c>
      <c r="Q106" s="7">
        <v>377.4</v>
      </c>
      <c r="R106" s="7">
        <v>9.1</v>
      </c>
      <c r="S106" s="7">
        <v>345</v>
      </c>
      <c r="T106" s="7">
        <v>19</v>
      </c>
      <c r="U106" s="7">
        <v>232</v>
      </c>
      <c r="V106" s="7">
        <v>85</v>
      </c>
      <c r="W106" s="7">
        <v>-160</v>
      </c>
      <c r="X106" s="7">
        <v>150</v>
      </c>
      <c r="Y106" s="7">
        <v>291</v>
      </c>
      <c r="Z106" s="7">
        <v>51</v>
      </c>
      <c r="AA106" s="7">
        <v>64.3</v>
      </c>
      <c r="AB106" s="7">
        <v>4.8</v>
      </c>
      <c r="AC106" s="7">
        <v>3.69</v>
      </c>
      <c r="AD106" s="7">
        <v>0.46</v>
      </c>
      <c r="AE106" s="7">
        <v>8.6999999999999993</v>
      </c>
      <c r="AF106" s="7">
        <v>1.3</v>
      </c>
    </row>
    <row r="107" spans="1:32" x14ac:dyDescent="0.25">
      <c r="A107" t="s">
        <v>215</v>
      </c>
      <c r="B107" t="s">
        <v>264</v>
      </c>
      <c r="C107" s="9" t="s">
        <v>379</v>
      </c>
      <c r="D107" s="7">
        <v>15.288</v>
      </c>
      <c r="E107" s="8">
        <v>0.42049999999999998</v>
      </c>
      <c r="F107" s="8">
        <v>8.8999999999999999E-3</v>
      </c>
      <c r="G107" s="8">
        <v>5.475E-2</v>
      </c>
      <c r="H107" s="8">
        <v>9.8999999999999999E-4</v>
      </c>
      <c r="I107" s="8">
        <v>0.73428000000000004</v>
      </c>
      <c r="J107" s="8">
        <v>5.5419999999999997E-2</v>
      </c>
      <c r="K107" s="8">
        <v>8.0999999999999996E-4</v>
      </c>
      <c r="L107" s="8">
        <v>0.21662999999999999</v>
      </c>
      <c r="M107" s="8">
        <v>1.796E-2</v>
      </c>
      <c r="N107" s="8">
        <v>4.8999999999999998E-4</v>
      </c>
      <c r="O107" s="7">
        <v>356</v>
      </c>
      <c r="P107" s="7">
        <v>6.4</v>
      </c>
      <c r="Q107" s="7">
        <v>343.5</v>
      </c>
      <c r="R107" s="7">
        <v>6.1</v>
      </c>
      <c r="S107" s="7">
        <v>359.7</v>
      </c>
      <c r="T107" s="7">
        <v>9.6999999999999993</v>
      </c>
      <c r="U107" s="7">
        <v>422</v>
      </c>
      <c r="V107" s="7">
        <v>33</v>
      </c>
      <c r="W107" s="7">
        <v>-101000</v>
      </c>
      <c r="X107" s="7">
        <v>64000</v>
      </c>
      <c r="Y107" s="7">
        <v>2307</v>
      </c>
      <c r="Z107" s="7">
        <v>71</v>
      </c>
      <c r="AA107" s="7">
        <v>345.2</v>
      </c>
      <c r="AB107" s="7">
        <v>7.3</v>
      </c>
      <c r="AC107" s="7">
        <v>6.09</v>
      </c>
      <c r="AD107" s="7">
        <v>0.12</v>
      </c>
      <c r="AE107" s="7">
        <v>3.28</v>
      </c>
      <c r="AF107" s="7">
        <v>0.51</v>
      </c>
    </row>
    <row r="108" spans="1:32" x14ac:dyDescent="0.25">
      <c r="A108" t="s">
        <v>216</v>
      </c>
      <c r="B108" t="s">
        <v>264</v>
      </c>
      <c r="C108" s="9" t="s">
        <v>380</v>
      </c>
      <c r="D108" s="7">
        <v>27.675000000000001</v>
      </c>
      <c r="E108" s="8">
        <v>0.39450000000000002</v>
      </c>
      <c r="F108" s="8">
        <v>9.1000000000000004E-3</v>
      </c>
      <c r="G108" s="8">
        <v>5.3580000000000003E-2</v>
      </c>
      <c r="H108" s="8">
        <v>9.3999999999999997E-4</v>
      </c>
      <c r="I108" s="8">
        <v>0.64778999999999998</v>
      </c>
      <c r="J108" s="8">
        <v>5.3539999999999997E-2</v>
      </c>
      <c r="K108" s="8">
        <v>9.2000000000000003E-4</v>
      </c>
      <c r="L108" s="8">
        <v>0.12912000000000001</v>
      </c>
      <c r="M108" s="8">
        <v>1.728E-2</v>
      </c>
      <c r="N108" s="8">
        <v>6.8999999999999997E-4</v>
      </c>
      <c r="O108" s="7">
        <v>336.8</v>
      </c>
      <c r="P108" s="7">
        <v>6.6</v>
      </c>
      <c r="Q108" s="7">
        <v>336.4</v>
      </c>
      <c r="R108" s="7">
        <v>5.8</v>
      </c>
      <c r="S108" s="7">
        <v>346</v>
      </c>
      <c r="T108" s="7">
        <v>14</v>
      </c>
      <c r="U108" s="7">
        <v>337</v>
      </c>
      <c r="V108" s="7">
        <v>38</v>
      </c>
      <c r="W108" s="7">
        <v>-29000</v>
      </c>
      <c r="X108" s="7">
        <v>16000</v>
      </c>
      <c r="Y108" s="7">
        <v>1107</v>
      </c>
      <c r="Z108" s="7">
        <v>75</v>
      </c>
      <c r="AA108" s="7">
        <v>102.7</v>
      </c>
      <c r="AB108" s="7">
        <v>6.4</v>
      </c>
      <c r="AC108" s="7">
        <v>9.99</v>
      </c>
      <c r="AD108" s="7">
        <v>0.51</v>
      </c>
      <c r="AE108" s="7">
        <v>4.0599999999999996</v>
      </c>
      <c r="AF108" s="7">
        <v>0.5</v>
      </c>
    </row>
    <row r="109" spans="1:32" x14ac:dyDescent="0.25">
      <c r="A109" t="s">
        <v>217</v>
      </c>
      <c r="B109" t="s">
        <v>264</v>
      </c>
      <c r="C109" s="9" t="s">
        <v>381</v>
      </c>
      <c r="D109" s="7">
        <v>21.648</v>
      </c>
      <c r="E109" s="8">
        <v>0.39629999999999999</v>
      </c>
      <c r="F109" s="8">
        <v>7.9000000000000008E-3</v>
      </c>
      <c r="G109" s="8">
        <v>5.3199999999999997E-2</v>
      </c>
      <c r="H109" s="8">
        <v>7.5000000000000002E-4</v>
      </c>
      <c r="I109" s="8">
        <v>0.49371999999999999</v>
      </c>
      <c r="J109" s="8">
        <v>5.389E-2</v>
      </c>
      <c r="K109" s="8">
        <v>9.7000000000000005E-4</v>
      </c>
      <c r="L109" s="8">
        <v>0.18251999999999999</v>
      </c>
      <c r="M109" s="8">
        <v>1.72E-2</v>
      </c>
      <c r="N109" s="8">
        <v>1.1000000000000001E-3</v>
      </c>
      <c r="O109" s="7">
        <v>338.5</v>
      </c>
      <c r="P109" s="7">
        <v>5.8</v>
      </c>
      <c r="Q109" s="7">
        <v>334.1</v>
      </c>
      <c r="R109" s="7">
        <v>4.5999999999999996</v>
      </c>
      <c r="S109" s="7">
        <v>344</v>
      </c>
      <c r="T109" s="7">
        <v>21</v>
      </c>
      <c r="U109" s="7">
        <v>359</v>
      </c>
      <c r="V109" s="7">
        <v>41</v>
      </c>
      <c r="W109" s="7">
        <v>-790</v>
      </c>
      <c r="X109" s="7">
        <v>540</v>
      </c>
      <c r="Y109" s="7">
        <v>928</v>
      </c>
      <c r="Z109" s="7">
        <v>35</v>
      </c>
      <c r="AA109" s="7">
        <v>58.7</v>
      </c>
      <c r="AB109" s="7">
        <v>2</v>
      </c>
      <c r="AC109" s="7">
        <v>15.4</v>
      </c>
      <c r="AD109" s="7">
        <v>1.1000000000000001</v>
      </c>
      <c r="AE109" s="7">
        <v>4.1399999999999997</v>
      </c>
      <c r="AF109" s="7">
        <v>0.53</v>
      </c>
    </row>
    <row r="110" spans="1:32" x14ac:dyDescent="0.25">
      <c r="A110" t="s">
        <v>218</v>
      </c>
      <c r="B110" t="s">
        <v>264</v>
      </c>
      <c r="C110" s="9" t="s">
        <v>382</v>
      </c>
      <c r="D110" s="7">
        <v>19.305</v>
      </c>
      <c r="E110" s="8">
        <v>0.39400000000000002</v>
      </c>
      <c r="F110" s="8">
        <v>1.0999999999999999E-2</v>
      </c>
      <c r="G110" s="8">
        <v>5.3170000000000002E-2</v>
      </c>
      <c r="H110" s="8">
        <v>7.3999999999999999E-4</v>
      </c>
      <c r="I110" s="8">
        <v>0.48060000000000003</v>
      </c>
      <c r="J110" s="8">
        <v>5.33E-2</v>
      </c>
      <c r="K110" s="8">
        <v>1.2999999999999999E-3</v>
      </c>
      <c r="L110" s="8">
        <v>5.8264999999999997E-2</v>
      </c>
      <c r="M110" s="8">
        <v>1.6299999999999999E-2</v>
      </c>
      <c r="N110" s="8">
        <v>1.2999999999999999E-3</v>
      </c>
      <c r="O110" s="7">
        <v>336.5</v>
      </c>
      <c r="P110" s="7">
        <v>7.8</v>
      </c>
      <c r="Q110" s="7">
        <v>333.9</v>
      </c>
      <c r="R110" s="7">
        <v>4.5</v>
      </c>
      <c r="S110" s="7">
        <v>327</v>
      </c>
      <c r="T110" s="7">
        <v>25</v>
      </c>
      <c r="U110" s="7">
        <v>326</v>
      </c>
      <c r="V110" s="7">
        <v>53</v>
      </c>
      <c r="W110" s="7">
        <v>210</v>
      </c>
      <c r="X110" s="7">
        <v>280</v>
      </c>
      <c r="Y110" s="7">
        <v>504</v>
      </c>
      <c r="Z110" s="7">
        <v>31</v>
      </c>
      <c r="AA110" s="7">
        <v>49.6</v>
      </c>
      <c r="AB110" s="7">
        <v>2.5</v>
      </c>
      <c r="AC110" s="7">
        <v>10.050000000000001</v>
      </c>
      <c r="AD110" s="7">
        <v>0.73</v>
      </c>
      <c r="AE110" s="7">
        <v>4.78</v>
      </c>
      <c r="AF110" s="7">
        <v>0.68</v>
      </c>
    </row>
    <row r="111" spans="1:32" x14ac:dyDescent="0.25">
      <c r="A111" t="s">
        <v>219</v>
      </c>
      <c r="B111" t="s">
        <v>264</v>
      </c>
      <c r="C111" s="9" t="s">
        <v>383</v>
      </c>
      <c r="D111" s="7">
        <v>8.2576000000000001</v>
      </c>
      <c r="E111" s="8">
        <v>0.46800000000000003</v>
      </c>
      <c r="F111" s="8">
        <v>1.4E-2</v>
      </c>
      <c r="G111" s="8">
        <v>5.5899999999999998E-2</v>
      </c>
      <c r="H111" s="8">
        <v>1.2999999999999999E-3</v>
      </c>
      <c r="I111" s="8">
        <v>-2.2053E-2</v>
      </c>
      <c r="J111" s="8">
        <v>6.08E-2</v>
      </c>
      <c r="K111" s="8">
        <v>1.9E-3</v>
      </c>
      <c r="L111" s="8">
        <v>0.32558999999999999</v>
      </c>
      <c r="M111" s="8">
        <v>2.92E-2</v>
      </c>
      <c r="N111" s="8">
        <v>3.8999999999999998E-3</v>
      </c>
      <c r="O111" s="7">
        <v>389</v>
      </c>
      <c r="P111" s="7">
        <v>9.6999999999999993</v>
      </c>
      <c r="Q111" s="7">
        <v>350.8</v>
      </c>
      <c r="R111" s="7">
        <v>7.8</v>
      </c>
      <c r="S111" s="7">
        <v>579</v>
      </c>
      <c r="T111" s="7">
        <v>75</v>
      </c>
      <c r="U111" s="7">
        <v>619</v>
      </c>
      <c r="V111" s="7">
        <v>64</v>
      </c>
      <c r="W111" s="7">
        <v>-70</v>
      </c>
      <c r="X111" s="7">
        <v>590</v>
      </c>
      <c r="Y111" s="7">
        <v>1135</v>
      </c>
      <c r="Z111" s="7">
        <v>65</v>
      </c>
      <c r="AA111" s="7">
        <v>104</v>
      </c>
      <c r="AB111" s="7">
        <v>15</v>
      </c>
      <c r="AC111" s="7">
        <v>13.7</v>
      </c>
      <c r="AD111" s="7">
        <v>2.4</v>
      </c>
      <c r="AE111" s="7">
        <v>6.3</v>
      </c>
      <c r="AF111" s="7">
        <v>1.4</v>
      </c>
    </row>
    <row r="112" spans="1:32" x14ac:dyDescent="0.25">
      <c r="A112" t="s">
        <v>220</v>
      </c>
      <c r="B112" t="s">
        <v>264</v>
      </c>
      <c r="C112" s="9" t="s">
        <v>384</v>
      </c>
      <c r="D112" s="7">
        <v>23.321999999999999</v>
      </c>
      <c r="E112" s="8">
        <v>0.41170000000000001</v>
      </c>
      <c r="F112" s="8">
        <v>8.6999999999999994E-3</v>
      </c>
      <c r="G112" s="8">
        <v>5.5690000000000003E-2</v>
      </c>
      <c r="H112" s="8">
        <v>8.3000000000000001E-4</v>
      </c>
      <c r="I112" s="8">
        <v>0.49564000000000002</v>
      </c>
      <c r="J112" s="8">
        <v>5.3900000000000003E-2</v>
      </c>
      <c r="K112" s="8">
        <v>1E-3</v>
      </c>
      <c r="L112" s="8">
        <v>0.24063999999999999</v>
      </c>
      <c r="M112" s="8">
        <v>0.02</v>
      </c>
      <c r="N112" s="8">
        <v>1E-3</v>
      </c>
      <c r="O112" s="7">
        <v>349.5</v>
      </c>
      <c r="P112" s="7">
        <v>6.2</v>
      </c>
      <c r="Q112" s="7">
        <v>349.3</v>
      </c>
      <c r="R112" s="7">
        <v>5.0999999999999996</v>
      </c>
      <c r="S112" s="7">
        <v>400</v>
      </c>
      <c r="T112" s="7">
        <v>21</v>
      </c>
      <c r="U112" s="7">
        <v>354</v>
      </c>
      <c r="V112" s="7">
        <v>42</v>
      </c>
      <c r="W112" s="7">
        <v>30</v>
      </c>
      <c r="X112" s="7">
        <v>350</v>
      </c>
      <c r="Y112" s="7">
        <v>983</v>
      </c>
      <c r="Z112" s="7">
        <v>51</v>
      </c>
      <c r="AA112" s="7">
        <v>76.5</v>
      </c>
      <c r="AB112" s="7">
        <v>3.3</v>
      </c>
      <c r="AC112" s="7">
        <v>13.4</v>
      </c>
      <c r="AD112" s="7">
        <v>1.1000000000000001</v>
      </c>
      <c r="AE112" s="7">
        <v>4.2300000000000004</v>
      </c>
      <c r="AF112" s="7">
        <v>0.55000000000000004</v>
      </c>
    </row>
    <row r="113" spans="1:32" x14ac:dyDescent="0.25">
      <c r="A113" t="s">
        <v>221</v>
      </c>
      <c r="B113" t="s">
        <v>264</v>
      </c>
      <c r="C113" s="9" t="s">
        <v>385</v>
      </c>
      <c r="D113" s="7">
        <v>24.997</v>
      </c>
      <c r="E113" s="8">
        <v>0.41799999999999998</v>
      </c>
      <c r="F113" s="8">
        <v>1.2E-2</v>
      </c>
      <c r="G113" s="8">
        <v>5.0099999999999999E-2</v>
      </c>
      <c r="H113" s="8">
        <v>1E-3</v>
      </c>
      <c r="I113" s="8">
        <v>0.45669999999999999</v>
      </c>
      <c r="J113" s="8">
        <v>6.1199999999999997E-2</v>
      </c>
      <c r="K113" s="8">
        <v>1.6999999999999999E-3</v>
      </c>
      <c r="L113" s="8">
        <v>0.28078999999999998</v>
      </c>
      <c r="M113" s="8">
        <v>1.7979999999999999E-2</v>
      </c>
      <c r="N113" s="8">
        <v>6.8000000000000005E-4</v>
      </c>
      <c r="O113" s="7">
        <v>353.6</v>
      </c>
      <c r="P113" s="7">
        <v>8.8000000000000007</v>
      </c>
      <c r="Q113" s="7">
        <v>315.10000000000002</v>
      </c>
      <c r="R113" s="7">
        <v>6.4</v>
      </c>
      <c r="S113" s="7">
        <v>360</v>
      </c>
      <c r="T113" s="7">
        <v>14</v>
      </c>
      <c r="U113" s="7">
        <v>609</v>
      </c>
      <c r="V113" s="7">
        <v>59</v>
      </c>
      <c r="W113" s="7">
        <v>310</v>
      </c>
      <c r="X113" s="7">
        <v>350</v>
      </c>
      <c r="Y113" s="7">
        <v>1120</v>
      </c>
      <c r="Z113" s="7">
        <v>160</v>
      </c>
      <c r="AA113" s="7">
        <v>388</v>
      </c>
      <c r="AB113" s="7">
        <v>52</v>
      </c>
      <c r="AC113" s="7">
        <v>2.5739999999999998</v>
      </c>
      <c r="AD113" s="7">
        <v>9.2999999999999999E-2</v>
      </c>
      <c r="AE113" s="7">
        <v>8.4</v>
      </c>
      <c r="AF113" s="7">
        <v>1.1000000000000001</v>
      </c>
    </row>
    <row r="114" spans="1:32" x14ac:dyDescent="0.25">
      <c r="A114" t="s">
        <v>222</v>
      </c>
      <c r="B114" t="s">
        <v>264</v>
      </c>
      <c r="C114" s="9" t="s">
        <v>386</v>
      </c>
      <c r="D114" s="7">
        <v>27.673999999999999</v>
      </c>
      <c r="E114" s="8">
        <v>0.40849999999999997</v>
      </c>
      <c r="F114" s="8">
        <v>8.6E-3</v>
      </c>
      <c r="G114" s="8">
        <v>5.5169999999999997E-2</v>
      </c>
      <c r="H114" s="8">
        <v>8.5999999999999998E-4</v>
      </c>
      <c r="I114" s="8">
        <v>0.71391000000000004</v>
      </c>
      <c r="J114" s="8">
        <v>5.3940000000000002E-2</v>
      </c>
      <c r="K114" s="8">
        <v>8.0999999999999996E-4</v>
      </c>
      <c r="L114" s="8">
        <v>-6.0769999999999998E-2</v>
      </c>
      <c r="M114" s="8">
        <v>1.702E-2</v>
      </c>
      <c r="N114" s="8">
        <v>8.4999999999999995E-4</v>
      </c>
      <c r="O114" s="7">
        <v>347.1</v>
      </c>
      <c r="P114" s="7">
        <v>6.1</v>
      </c>
      <c r="Q114" s="7">
        <v>346.1</v>
      </c>
      <c r="R114" s="7">
        <v>5.2</v>
      </c>
      <c r="S114" s="7">
        <v>341</v>
      </c>
      <c r="T114" s="7">
        <v>17</v>
      </c>
      <c r="U114" s="7">
        <v>364</v>
      </c>
      <c r="V114" s="7">
        <v>35</v>
      </c>
      <c r="W114" s="7">
        <v>-260</v>
      </c>
      <c r="X114" s="7">
        <v>340</v>
      </c>
      <c r="Y114" s="7">
        <v>814</v>
      </c>
      <c r="Z114" s="7">
        <v>25</v>
      </c>
      <c r="AA114" s="7">
        <v>91.4</v>
      </c>
      <c r="AB114" s="7">
        <v>8.1</v>
      </c>
      <c r="AC114" s="7">
        <v>10.3</v>
      </c>
      <c r="AD114" s="7">
        <v>0.73</v>
      </c>
      <c r="AE114" s="7">
        <v>3.69</v>
      </c>
      <c r="AF114" s="7">
        <v>0.45</v>
      </c>
    </row>
    <row r="115" spans="1:32" x14ac:dyDescent="0.25">
      <c r="A115" t="s">
        <v>223</v>
      </c>
      <c r="B115" t="s">
        <v>264</v>
      </c>
      <c r="C115" s="9" t="s">
        <v>387</v>
      </c>
      <c r="D115" s="7">
        <v>14.391</v>
      </c>
      <c r="E115" s="8">
        <v>1.0449999999999999</v>
      </c>
      <c r="F115" s="8">
        <v>6.3E-2</v>
      </c>
      <c r="G115" s="8">
        <v>6.0699999999999997E-2</v>
      </c>
      <c r="H115" s="8">
        <v>1.9E-3</v>
      </c>
      <c r="I115" s="8">
        <v>0.60099999999999998</v>
      </c>
      <c r="J115" s="8">
        <v>0.1239</v>
      </c>
      <c r="K115" s="8">
        <v>6.0000000000000001E-3</v>
      </c>
      <c r="L115" s="8">
        <v>-0.18043999999999999</v>
      </c>
      <c r="M115" s="8">
        <v>7.9699999999999993E-2</v>
      </c>
      <c r="N115" s="8">
        <v>5.5999999999999999E-3</v>
      </c>
      <c r="O115" s="7">
        <v>717</v>
      </c>
      <c r="P115" s="7">
        <v>31</v>
      </c>
      <c r="Q115" s="7">
        <v>380</v>
      </c>
      <c r="R115" s="7">
        <v>11</v>
      </c>
      <c r="S115" s="7">
        <v>1540</v>
      </c>
      <c r="T115" s="7">
        <v>100</v>
      </c>
      <c r="U115" s="7">
        <v>1965</v>
      </c>
      <c r="V115" s="7">
        <v>86</v>
      </c>
      <c r="W115" s="7">
        <v>7</v>
      </c>
      <c r="X115" s="7">
        <v>93</v>
      </c>
      <c r="Y115" s="7">
        <v>207.5</v>
      </c>
      <c r="Z115" s="7">
        <v>6.1</v>
      </c>
      <c r="AA115" s="7">
        <v>46</v>
      </c>
      <c r="AB115" s="7">
        <v>1.8</v>
      </c>
      <c r="AC115" s="7">
        <v>4.32</v>
      </c>
      <c r="AD115" s="7">
        <v>0.16</v>
      </c>
      <c r="AE115" s="7">
        <v>42.2</v>
      </c>
      <c r="AF115" s="7">
        <v>2.7</v>
      </c>
    </row>
    <row r="116" spans="1:32" x14ac:dyDescent="0.25">
      <c r="A116" t="s">
        <v>224</v>
      </c>
      <c r="B116" t="s">
        <v>264</v>
      </c>
      <c r="C116" s="9" t="s">
        <v>388</v>
      </c>
      <c r="D116" s="7">
        <v>22.318000000000001</v>
      </c>
      <c r="E116" s="8">
        <v>0.41499999999999998</v>
      </c>
      <c r="F116" s="8">
        <v>1.7000000000000001E-2</v>
      </c>
      <c r="G116" s="8">
        <v>5.7000000000000002E-2</v>
      </c>
      <c r="H116" s="8">
        <v>1.2999999999999999E-3</v>
      </c>
      <c r="I116" s="8">
        <v>0.22572999999999999</v>
      </c>
      <c r="J116" s="8">
        <v>5.2299999999999999E-2</v>
      </c>
      <c r="K116" s="8">
        <v>2.2000000000000001E-3</v>
      </c>
      <c r="L116" s="8">
        <v>0.3427</v>
      </c>
      <c r="M116" s="8">
        <v>1.6299999999999999E-2</v>
      </c>
      <c r="N116" s="8">
        <v>1E-3</v>
      </c>
      <c r="O116" s="7">
        <v>351</v>
      </c>
      <c r="P116" s="7">
        <v>12</v>
      </c>
      <c r="Q116" s="7">
        <v>357.1</v>
      </c>
      <c r="R116" s="7">
        <v>7.9</v>
      </c>
      <c r="S116" s="7">
        <v>326</v>
      </c>
      <c r="T116" s="7">
        <v>20</v>
      </c>
      <c r="U116" s="7">
        <v>297</v>
      </c>
      <c r="V116" s="7">
        <v>84</v>
      </c>
      <c r="W116" s="7">
        <v>16</v>
      </c>
      <c r="X116" s="7">
        <v>81</v>
      </c>
      <c r="Y116" s="7">
        <v>170</v>
      </c>
      <c r="Z116" s="7">
        <v>22</v>
      </c>
      <c r="AA116" s="7">
        <v>64</v>
      </c>
      <c r="AB116" s="7">
        <v>2.5</v>
      </c>
      <c r="AC116" s="7">
        <v>2.41</v>
      </c>
      <c r="AD116" s="7">
        <v>0.28999999999999998</v>
      </c>
      <c r="AE116" s="7">
        <v>8.9</v>
      </c>
      <c r="AF116" s="7">
        <v>1.2</v>
      </c>
    </row>
    <row r="117" spans="1:32" x14ac:dyDescent="0.25">
      <c r="A117" t="s">
        <v>225</v>
      </c>
      <c r="B117" t="s">
        <v>264</v>
      </c>
      <c r="C117" s="9" t="s">
        <v>389</v>
      </c>
      <c r="D117" s="7">
        <v>19.975000000000001</v>
      </c>
      <c r="E117" s="8">
        <v>0.41499999999999998</v>
      </c>
      <c r="F117" s="8">
        <v>1.0999999999999999E-2</v>
      </c>
      <c r="G117" s="8">
        <v>5.5160000000000001E-2</v>
      </c>
      <c r="H117" s="8">
        <v>6.8000000000000005E-4</v>
      </c>
      <c r="I117" s="8">
        <v>0.17960000000000001</v>
      </c>
      <c r="J117" s="8">
        <v>5.45E-2</v>
      </c>
      <c r="K117" s="8">
        <v>1.4E-3</v>
      </c>
      <c r="L117" s="8">
        <v>0.3251</v>
      </c>
      <c r="M117" s="8">
        <v>2.6100000000000002E-2</v>
      </c>
      <c r="N117" s="8">
        <v>3.8E-3</v>
      </c>
      <c r="O117" s="7">
        <v>351.3</v>
      </c>
      <c r="P117" s="7">
        <v>7.9</v>
      </c>
      <c r="Q117" s="7">
        <v>346.1</v>
      </c>
      <c r="R117" s="7">
        <v>4.2</v>
      </c>
      <c r="S117" s="7">
        <v>516</v>
      </c>
      <c r="T117" s="7">
        <v>74</v>
      </c>
      <c r="U117" s="7">
        <v>377</v>
      </c>
      <c r="V117" s="7">
        <v>59</v>
      </c>
      <c r="W117" s="7">
        <v>0</v>
      </c>
      <c r="X117" s="7">
        <v>160</v>
      </c>
      <c r="Y117" s="7">
        <v>368.5</v>
      </c>
      <c r="Z117" s="7">
        <v>9.5</v>
      </c>
      <c r="AA117" s="7">
        <v>81</v>
      </c>
      <c r="AB117" s="7">
        <v>11</v>
      </c>
      <c r="AC117" s="7">
        <v>24.9</v>
      </c>
      <c r="AD117" s="7">
        <v>7</v>
      </c>
      <c r="AE117" s="7">
        <v>5.54</v>
      </c>
      <c r="AF117" s="7">
        <v>0.78</v>
      </c>
    </row>
    <row r="118" spans="1:32" x14ac:dyDescent="0.25">
      <c r="A118" t="s">
        <v>226</v>
      </c>
      <c r="B118" t="s">
        <v>264</v>
      </c>
      <c r="C118" s="9" t="s">
        <v>390</v>
      </c>
      <c r="D118" s="7">
        <v>21.648</v>
      </c>
      <c r="E118" s="8">
        <v>0.41499999999999998</v>
      </c>
      <c r="F118" s="8">
        <v>1.2E-2</v>
      </c>
      <c r="G118" s="8">
        <v>5.3400000000000003E-2</v>
      </c>
      <c r="H118" s="8">
        <v>1E-3</v>
      </c>
      <c r="I118" s="8">
        <v>1.4907999999999999E-2</v>
      </c>
      <c r="J118" s="8">
        <v>5.6399999999999999E-2</v>
      </c>
      <c r="K118" s="8">
        <v>1.1999999999999999E-3</v>
      </c>
      <c r="L118" s="8">
        <v>3.4122E-2</v>
      </c>
      <c r="M118" s="8">
        <v>1.8239999999999999E-2</v>
      </c>
      <c r="N118" s="8">
        <v>7.9000000000000001E-4</v>
      </c>
      <c r="O118" s="7">
        <v>351.5</v>
      </c>
      <c r="P118" s="7">
        <v>8.3000000000000007</v>
      </c>
      <c r="Q118" s="7">
        <v>335.2</v>
      </c>
      <c r="R118" s="7">
        <v>6.3</v>
      </c>
      <c r="S118" s="7">
        <v>365</v>
      </c>
      <c r="T118" s="7">
        <v>16</v>
      </c>
      <c r="U118" s="7">
        <v>449</v>
      </c>
      <c r="V118" s="7">
        <v>45</v>
      </c>
      <c r="W118" s="7">
        <v>-180</v>
      </c>
      <c r="X118" s="7">
        <v>350</v>
      </c>
      <c r="Y118" s="7">
        <v>720</v>
      </c>
      <c r="Z118" s="7">
        <v>21</v>
      </c>
      <c r="AA118" s="7">
        <v>106.7</v>
      </c>
      <c r="AB118" s="7">
        <v>5</v>
      </c>
      <c r="AC118" s="7">
        <v>6.82</v>
      </c>
      <c r="AD118" s="7">
        <v>0.47</v>
      </c>
      <c r="AE118" s="7">
        <v>4.7699999999999996</v>
      </c>
      <c r="AF118" s="7">
        <v>0.68</v>
      </c>
    </row>
    <row r="119" spans="1:32" x14ac:dyDescent="0.25">
      <c r="A119" t="s">
        <v>227</v>
      </c>
      <c r="B119" t="s">
        <v>264</v>
      </c>
      <c r="C119" s="9" t="s">
        <v>391</v>
      </c>
      <c r="D119" s="7">
        <v>19.64</v>
      </c>
      <c r="E119" s="8">
        <v>0.64</v>
      </c>
      <c r="F119" s="8">
        <v>4.3999999999999997E-2</v>
      </c>
      <c r="G119" s="8">
        <v>5.8799999999999998E-2</v>
      </c>
      <c r="H119" s="8">
        <v>1.6000000000000001E-3</v>
      </c>
      <c r="I119" s="8">
        <v>0.31495000000000001</v>
      </c>
      <c r="J119" s="8">
        <v>7.9000000000000001E-2</v>
      </c>
      <c r="K119" s="8">
        <v>5.1000000000000004E-3</v>
      </c>
      <c r="L119" s="8">
        <v>6.7963999999999997E-2</v>
      </c>
      <c r="M119" s="8">
        <v>2.9600000000000001E-2</v>
      </c>
      <c r="N119" s="8">
        <v>2.8E-3</v>
      </c>
      <c r="O119" s="7">
        <v>493</v>
      </c>
      <c r="P119" s="7">
        <v>27</v>
      </c>
      <c r="Q119" s="7">
        <v>367.9</v>
      </c>
      <c r="R119" s="7">
        <v>9.8000000000000007</v>
      </c>
      <c r="S119" s="7">
        <v>587</v>
      </c>
      <c r="T119" s="7">
        <v>54</v>
      </c>
      <c r="U119" s="7">
        <v>1030</v>
      </c>
      <c r="V119" s="7">
        <v>140</v>
      </c>
      <c r="W119" s="7">
        <v>-240</v>
      </c>
      <c r="X119" s="7">
        <v>110</v>
      </c>
      <c r="Y119" s="7">
        <v>59.1</v>
      </c>
      <c r="Z119" s="7">
        <v>1.9</v>
      </c>
      <c r="AA119" s="7">
        <v>23.95</v>
      </c>
      <c r="AB119" s="7">
        <v>0.94</v>
      </c>
      <c r="AC119" s="7">
        <v>2.399</v>
      </c>
      <c r="AD119" s="7">
        <v>6.4000000000000001E-2</v>
      </c>
      <c r="AE119" s="7">
        <v>21.1</v>
      </c>
      <c r="AF119" s="7">
        <v>2.5</v>
      </c>
    </row>
    <row r="120" spans="1:32" x14ac:dyDescent="0.25">
      <c r="A120" t="s">
        <v>228</v>
      </c>
      <c r="B120" t="s">
        <v>264</v>
      </c>
      <c r="C120" s="9" t="s">
        <v>392</v>
      </c>
      <c r="D120" s="7">
        <v>25.664999999999999</v>
      </c>
      <c r="E120" s="8">
        <v>0.40200000000000002</v>
      </c>
      <c r="F120" s="8">
        <v>1.4E-2</v>
      </c>
      <c r="G120" s="8">
        <v>5.4699999999999999E-2</v>
      </c>
      <c r="H120" s="8">
        <v>1.5E-3</v>
      </c>
      <c r="I120" s="8">
        <v>0.59858</v>
      </c>
      <c r="J120" s="8">
        <v>5.4100000000000002E-2</v>
      </c>
      <c r="K120" s="8">
        <v>1.5E-3</v>
      </c>
      <c r="L120" s="8">
        <v>0.27673999999999999</v>
      </c>
      <c r="M120" s="8">
        <v>1.6400000000000001E-2</v>
      </c>
      <c r="N120" s="8">
        <v>1E-3</v>
      </c>
      <c r="O120" s="7">
        <v>341</v>
      </c>
      <c r="P120" s="7">
        <v>10</v>
      </c>
      <c r="Q120" s="7">
        <v>342.9</v>
      </c>
      <c r="R120" s="7">
        <v>9.4</v>
      </c>
      <c r="S120" s="7">
        <v>329</v>
      </c>
      <c r="T120" s="7">
        <v>20</v>
      </c>
      <c r="U120" s="7">
        <v>352</v>
      </c>
      <c r="V120" s="7">
        <v>59</v>
      </c>
      <c r="W120" s="7">
        <v>-1800</v>
      </c>
      <c r="X120" s="7">
        <v>1200</v>
      </c>
      <c r="Y120" s="7">
        <v>471</v>
      </c>
      <c r="Z120" s="7">
        <v>48</v>
      </c>
      <c r="AA120" s="7">
        <v>72.900000000000006</v>
      </c>
      <c r="AB120" s="7">
        <v>6.2</v>
      </c>
      <c r="AC120" s="7">
        <v>12.1</v>
      </c>
      <c r="AD120" s="7">
        <v>3.5</v>
      </c>
      <c r="AE120" s="7">
        <v>6.74</v>
      </c>
      <c r="AF120" s="7">
        <v>0.84</v>
      </c>
    </row>
    <row r="121" spans="1:32" x14ac:dyDescent="0.25">
      <c r="A121" t="s">
        <v>229</v>
      </c>
      <c r="B121" t="s">
        <v>264</v>
      </c>
      <c r="C121" s="9" t="s">
        <v>393</v>
      </c>
      <c r="D121" s="7">
        <v>13.28</v>
      </c>
      <c r="E121" s="8">
        <v>0.434</v>
      </c>
      <c r="F121" s="8">
        <v>1.0999999999999999E-2</v>
      </c>
      <c r="G121" s="8">
        <v>5.7509999999999999E-2</v>
      </c>
      <c r="H121" s="8">
        <v>8.0999999999999996E-4</v>
      </c>
      <c r="I121" s="8">
        <v>0.42476000000000003</v>
      </c>
      <c r="J121" s="8">
        <v>5.4699999999999999E-2</v>
      </c>
      <c r="K121" s="8">
        <v>1.1999999999999999E-3</v>
      </c>
      <c r="L121" s="8">
        <v>0.17147000000000001</v>
      </c>
      <c r="M121" s="8">
        <v>2.6499999999999999E-2</v>
      </c>
      <c r="N121" s="8">
        <v>3.2000000000000002E-3</v>
      </c>
      <c r="O121" s="7">
        <v>365.2</v>
      </c>
      <c r="P121" s="7">
        <v>7.5</v>
      </c>
      <c r="Q121" s="7">
        <v>360.4</v>
      </c>
      <c r="R121" s="7">
        <v>5</v>
      </c>
      <c r="S121" s="7">
        <v>527</v>
      </c>
      <c r="T121" s="7">
        <v>63</v>
      </c>
      <c r="U121" s="7">
        <v>389</v>
      </c>
      <c r="V121" s="7">
        <v>51</v>
      </c>
      <c r="W121" s="7">
        <v>-19000</v>
      </c>
      <c r="X121" s="7">
        <v>16000</v>
      </c>
      <c r="Y121" s="7">
        <v>719</v>
      </c>
      <c r="Z121" s="7">
        <v>16</v>
      </c>
      <c r="AA121" s="7">
        <v>17.600000000000001</v>
      </c>
      <c r="AB121" s="7">
        <v>1.8</v>
      </c>
      <c r="AC121" s="7">
        <v>47.6</v>
      </c>
      <c r="AD121" s="7">
        <v>5</v>
      </c>
      <c r="AE121" s="7">
        <v>3.96</v>
      </c>
      <c r="AF121" s="7">
        <v>0.64</v>
      </c>
    </row>
    <row r="122" spans="1:32" x14ac:dyDescent="0.25">
      <c r="A122" t="s">
        <v>230</v>
      </c>
      <c r="B122" t="s">
        <v>264</v>
      </c>
      <c r="C122" s="9" t="s">
        <v>394</v>
      </c>
      <c r="D122" s="7">
        <v>22.986999999999998</v>
      </c>
      <c r="E122" s="8">
        <v>0.39300000000000002</v>
      </c>
      <c r="F122" s="8">
        <v>1.6E-2</v>
      </c>
      <c r="G122" s="8">
        <v>5.5199999999999999E-2</v>
      </c>
      <c r="H122" s="8">
        <v>1.2999999999999999E-3</v>
      </c>
      <c r="I122" s="8">
        <v>0.33842</v>
      </c>
      <c r="J122" s="8">
        <v>5.2200000000000003E-2</v>
      </c>
      <c r="K122" s="8">
        <v>2.2000000000000001E-3</v>
      </c>
      <c r="L122" s="8">
        <v>0.20118</v>
      </c>
      <c r="M122" s="8">
        <v>1.6570000000000001E-2</v>
      </c>
      <c r="N122" s="8">
        <v>8.0999999999999996E-4</v>
      </c>
      <c r="O122" s="7">
        <v>334</v>
      </c>
      <c r="P122" s="7">
        <v>12</v>
      </c>
      <c r="Q122" s="7">
        <v>346.3</v>
      </c>
      <c r="R122" s="7">
        <v>7.9</v>
      </c>
      <c r="S122" s="7">
        <v>332</v>
      </c>
      <c r="T122" s="7">
        <v>16</v>
      </c>
      <c r="U122" s="7">
        <v>268</v>
      </c>
      <c r="V122" s="7">
        <v>85</v>
      </c>
      <c r="W122" s="7">
        <v>-220</v>
      </c>
      <c r="X122" s="7">
        <v>120</v>
      </c>
      <c r="Y122" s="7">
        <v>133.80000000000001</v>
      </c>
      <c r="Z122" s="7">
        <v>7.8</v>
      </c>
      <c r="AA122" s="7">
        <v>77</v>
      </c>
      <c r="AB122" s="7">
        <v>5.0999999999999996</v>
      </c>
      <c r="AC122" s="7">
        <v>1.732</v>
      </c>
      <c r="AD122" s="7">
        <v>5.0999999999999997E-2</v>
      </c>
      <c r="AE122" s="7">
        <v>9.1</v>
      </c>
      <c r="AF122" s="7">
        <v>1.3</v>
      </c>
    </row>
    <row r="123" spans="1:32" x14ac:dyDescent="0.25">
      <c r="A123" t="s">
        <v>231</v>
      </c>
      <c r="B123" t="s">
        <v>264</v>
      </c>
      <c r="C123" s="9" t="s">
        <v>395</v>
      </c>
      <c r="D123" s="7">
        <v>18.635000000000002</v>
      </c>
      <c r="E123" s="8">
        <v>0.4</v>
      </c>
      <c r="F123" s="8">
        <v>1.7000000000000001E-2</v>
      </c>
      <c r="G123" s="8">
        <v>5.5E-2</v>
      </c>
      <c r="H123" s="8">
        <v>1.8E-3</v>
      </c>
      <c r="I123" s="8">
        <v>0.74583999999999995</v>
      </c>
      <c r="J123" s="8">
        <v>5.28E-2</v>
      </c>
      <c r="K123" s="8">
        <v>1.5E-3</v>
      </c>
      <c r="L123" s="8">
        <v>-0.12081</v>
      </c>
      <c r="M123" s="8">
        <v>1.6799999999999999E-2</v>
      </c>
      <c r="N123" s="8">
        <v>8.4999999999999995E-4</v>
      </c>
      <c r="O123" s="7">
        <v>340</v>
      </c>
      <c r="P123" s="7">
        <v>12</v>
      </c>
      <c r="Q123" s="7">
        <v>345</v>
      </c>
      <c r="R123" s="7">
        <v>11</v>
      </c>
      <c r="S123" s="7">
        <v>337</v>
      </c>
      <c r="T123" s="7">
        <v>17</v>
      </c>
      <c r="U123" s="7">
        <v>309</v>
      </c>
      <c r="V123" s="7">
        <v>61</v>
      </c>
      <c r="W123" s="7">
        <v>-10</v>
      </c>
      <c r="X123" s="7">
        <v>360</v>
      </c>
      <c r="Y123" s="7">
        <v>818</v>
      </c>
      <c r="Z123" s="7">
        <v>95</v>
      </c>
      <c r="AA123" s="7">
        <v>184</v>
      </c>
      <c r="AB123" s="7">
        <v>26</v>
      </c>
      <c r="AC123" s="7">
        <v>4.79</v>
      </c>
      <c r="AD123" s="7">
        <v>0.28999999999999998</v>
      </c>
      <c r="AE123" s="7">
        <v>5.44</v>
      </c>
      <c r="AF123" s="7">
        <v>0.76</v>
      </c>
    </row>
    <row r="124" spans="1:32" x14ac:dyDescent="0.25">
      <c r="A124" t="s">
        <v>232</v>
      </c>
      <c r="B124" t="s">
        <v>264</v>
      </c>
      <c r="C124" s="9" t="s">
        <v>396</v>
      </c>
      <c r="D124" s="7">
        <v>19.975000000000001</v>
      </c>
      <c r="E124" s="8">
        <v>0.432</v>
      </c>
      <c r="F124" s="8">
        <v>2.3E-2</v>
      </c>
      <c r="G124" s="8">
        <v>5.5399999999999998E-2</v>
      </c>
      <c r="H124" s="8">
        <v>2.0999999999999999E-3</v>
      </c>
      <c r="I124" s="8">
        <v>0.59440000000000004</v>
      </c>
      <c r="J124" s="8">
        <v>5.7799999999999997E-2</v>
      </c>
      <c r="K124" s="8">
        <v>2.8E-3</v>
      </c>
      <c r="L124" s="8">
        <v>0.30479000000000001</v>
      </c>
      <c r="M124" s="8">
        <v>1.7500000000000002E-2</v>
      </c>
      <c r="N124" s="8">
        <v>9.3000000000000005E-4</v>
      </c>
      <c r="O124" s="7">
        <v>364</v>
      </c>
      <c r="P124" s="7">
        <v>17</v>
      </c>
      <c r="Q124" s="7">
        <v>347</v>
      </c>
      <c r="R124" s="7">
        <v>13</v>
      </c>
      <c r="S124" s="7">
        <v>350</v>
      </c>
      <c r="T124" s="7">
        <v>18</v>
      </c>
      <c r="U124" s="7">
        <v>456</v>
      </c>
      <c r="V124" s="7">
        <v>96</v>
      </c>
      <c r="W124" s="7">
        <v>-60</v>
      </c>
      <c r="X124" s="7">
        <v>210</v>
      </c>
      <c r="Y124" s="7">
        <v>493</v>
      </c>
      <c r="Z124" s="7">
        <v>41</v>
      </c>
      <c r="AA124" s="7">
        <v>99</v>
      </c>
      <c r="AB124" s="7">
        <v>9.5</v>
      </c>
      <c r="AC124" s="7">
        <v>5.27</v>
      </c>
      <c r="AD124" s="7">
        <v>0.55000000000000004</v>
      </c>
      <c r="AE124" s="7">
        <v>9.5</v>
      </c>
      <c r="AF124" s="7">
        <v>1.6</v>
      </c>
    </row>
    <row r="125" spans="1:32" x14ac:dyDescent="0.25">
      <c r="A125" t="s">
        <v>233</v>
      </c>
      <c r="B125" t="s">
        <v>264</v>
      </c>
      <c r="C125" s="9" t="s">
        <v>397</v>
      </c>
      <c r="D125" s="7">
        <v>22.986999999999998</v>
      </c>
      <c r="E125" s="8">
        <v>0.43099999999999999</v>
      </c>
      <c r="F125" s="8">
        <v>1.0999999999999999E-2</v>
      </c>
      <c r="G125" s="8">
        <v>5.7200000000000001E-2</v>
      </c>
      <c r="H125" s="8">
        <v>1E-3</v>
      </c>
      <c r="I125" s="8">
        <v>0.60196000000000005</v>
      </c>
      <c r="J125" s="8">
        <v>5.5300000000000002E-2</v>
      </c>
      <c r="K125" s="8">
        <v>1.1999999999999999E-3</v>
      </c>
      <c r="L125" s="8">
        <v>9.9278000000000005E-2</v>
      </c>
      <c r="M125" s="8">
        <v>1.95E-2</v>
      </c>
      <c r="N125" s="8">
        <v>1.2999999999999999E-3</v>
      </c>
      <c r="O125" s="7">
        <v>363.9</v>
      </c>
      <c r="P125" s="7">
        <v>8.1</v>
      </c>
      <c r="Q125" s="7">
        <v>358.8</v>
      </c>
      <c r="R125" s="7">
        <v>6.1</v>
      </c>
      <c r="S125" s="7">
        <v>389</v>
      </c>
      <c r="T125" s="7">
        <v>25</v>
      </c>
      <c r="U125" s="7">
        <v>405</v>
      </c>
      <c r="V125" s="7">
        <v>46</v>
      </c>
      <c r="W125" s="7">
        <v>-340</v>
      </c>
      <c r="X125" s="7">
        <v>300</v>
      </c>
      <c r="Y125" s="7">
        <v>592</v>
      </c>
      <c r="Z125" s="7">
        <v>24</v>
      </c>
      <c r="AA125" s="7">
        <v>75.099999999999994</v>
      </c>
      <c r="AB125" s="7">
        <v>7.7</v>
      </c>
      <c r="AC125" s="7">
        <v>14.6</v>
      </c>
      <c r="AD125" s="7">
        <v>2.9</v>
      </c>
      <c r="AE125" s="7">
        <v>4.79</v>
      </c>
      <c r="AF125" s="7">
        <v>0.65</v>
      </c>
    </row>
    <row r="126" spans="1:32" x14ac:dyDescent="0.25">
      <c r="A126" t="s">
        <v>234</v>
      </c>
      <c r="B126" t="s">
        <v>264</v>
      </c>
      <c r="C126" s="9" t="s">
        <v>398</v>
      </c>
      <c r="D126" s="7">
        <v>19.974</v>
      </c>
      <c r="E126" s="8">
        <v>0.43</v>
      </c>
      <c r="F126" s="8">
        <v>1.9E-2</v>
      </c>
      <c r="G126" s="8">
        <v>5.6599999999999998E-2</v>
      </c>
      <c r="H126" s="8">
        <v>1.9E-3</v>
      </c>
      <c r="I126" s="8">
        <v>0.68974999999999997</v>
      </c>
      <c r="J126" s="8">
        <v>5.5599999999999997E-2</v>
      </c>
      <c r="K126" s="8">
        <v>1.8E-3</v>
      </c>
      <c r="L126" s="8">
        <v>0.12733</v>
      </c>
      <c r="M126" s="8">
        <v>1.9599999999999999E-2</v>
      </c>
      <c r="N126" s="8">
        <v>1E-3</v>
      </c>
      <c r="O126" s="7">
        <v>363</v>
      </c>
      <c r="P126" s="7">
        <v>14</v>
      </c>
      <c r="Q126" s="7">
        <v>355</v>
      </c>
      <c r="R126" s="7">
        <v>11</v>
      </c>
      <c r="S126" s="7">
        <v>393</v>
      </c>
      <c r="T126" s="7">
        <v>21</v>
      </c>
      <c r="U126" s="7">
        <v>404</v>
      </c>
      <c r="V126" s="7">
        <v>69</v>
      </c>
      <c r="W126" s="7">
        <v>-200</v>
      </c>
      <c r="X126" s="7">
        <v>270</v>
      </c>
      <c r="Y126" s="7">
        <v>430</v>
      </c>
      <c r="Z126" s="7">
        <v>19</v>
      </c>
      <c r="AA126" s="7">
        <v>193</v>
      </c>
      <c r="AB126" s="7">
        <v>11</v>
      </c>
      <c r="AC126" s="7">
        <v>2.38</v>
      </c>
      <c r="AD126" s="7">
        <v>0.2</v>
      </c>
      <c r="AE126" s="7">
        <v>6.7</v>
      </c>
      <c r="AF126" s="7">
        <v>0.83</v>
      </c>
    </row>
    <row r="127" spans="1:32" x14ac:dyDescent="0.25">
      <c r="A127" t="s">
        <v>235</v>
      </c>
      <c r="B127" t="s">
        <v>264</v>
      </c>
      <c r="C127" s="9" t="s">
        <v>399</v>
      </c>
      <c r="D127" s="7">
        <v>22.986999999999998</v>
      </c>
      <c r="E127" s="8">
        <v>0.42799999999999999</v>
      </c>
      <c r="F127" s="8">
        <v>1.2999999999999999E-2</v>
      </c>
      <c r="G127" s="8">
        <v>5.8000000000000003E-2</v>
      </c>
      <c r="H127" s="8">
        <v>1.1999999999999999E-3</v>
      </c>
      <c r="I127" s="8">
        <v>0.65590000000000004</v>
      </c>
      <c r="J127" s="8">
        <v>5.3499999999999999E-2</v>
      </c>
      <c r="K127" s="8">
        <v>1.1999999999999999E-3</v>
      </c>
      <c r="L127" s="8">
        <v>2.8809000000000001E-2</v>
      </c>
      <c r="M127" s="8">
        <v>1.7760000000000001E-2</v>
      </c>
      <c r="N127" s="8">
        <v>7.7999999999999999E-4</v>
      </c>
      <c r="O127" s="7">
        <v>360.3</v>
      </c>
      <c r="P127" s="7">
        <v>9.1</v>
      </c>
      <c r="Q127" s="7">
        <v>363.6</v>
      </c>
      <c r="R127" s="7">
        <v>7.1</v>
      </c>
      <c r="S127" s="7">
        <v>356</v>
      </c>
      <c r="T127" s="7">
        <v>15</v>
      </c>
      <c r="U127" s="7">
        <v>345</v>
      </c>
      <c r="V127" s="7">
        <v>51</v>
      </c>
      <c r="W127" s="7">
        <v>590</v>
      </c>
      <c r="X127" s="7">
        <v>680</v>
      </c>
      <c r="Y127" s="7">
        <v>578</v>
      </c>
      <c r="Z127" s="7">
        <v>28</v>
      </c>
      <c r="AA127" s="7">
        <v>154.5</v>
      </c>
      <c r="AB127" s="7">
        <v>9.5</v>
      </c>
      <c r="AC127" s="7">
        <v>5</v>
      </c>
      <c r="AD127" s="7">
        <v>1</v>
      </c>
      <c r="AE127" s="7">
        <v>4.7</v>
      </c>
      <c r="AF127" s="7">
        <v>0.61</v>
      </c>
    </row>
    <row r="128" spans="1:32" x14ac:dyDescent="0.25">
      <c r="A128" t="s">
        <v>236</v>
      </c>
      <c r="B128" t="s">
        <v>264</v>
      </c>
      <c r="C128" s="9" t="s">
        <v>400</v>
      </c>
      <c r="D128" s="7">
        <v>13.95</v>
      </c>
      <c r="E128" s="8">
        <v>0.433</v>
      </c>
      <c r="F128" s="8">
        <v>1.2999999999999999E-2</v>
      </c>
      <c r="G128" s="8">
        <v>5.74E-2</v>
      </c>
      <c r="H128" s="8">
        <v>1.4E-3</v>
      </c>
      <c r="I128" s="8">
        <v>0.52988999999999997</v>
      </c>
      <c r="J128" s="8">
        <v>5.5100000000000003E-2</v>
      </c>
      <c r="K128" s="8">
        <v>1.4E-3</v>
      </c>
      <c r="L128" s="8">
        <v>0.36424000000000001</v>
      </c>
      <c r="M128" s="8">
        <v>1.7600000000000001E-2</v>
      </c>
      <c r="N128" s="8">
        <v>1.1000000000000001E-3</v>
      </c>
      <c r="O128" s="7">
        <v>364.3</v>
      </c>
      <c r="P128" s="7">
        <v>9.4</v>
      </c>
      <c r="Q128" s="7">
        <v>359.7</v>
      </c>
      <c r="R128" s="7">
        <v>8.5</v>
      </c>
      <c r="S128" s="7">
        <v>352</v>
      </c>
      <c r="T128" s="7">
        <v>22</v>
      </c>
      <c r="U128" s="7">
        <v>400</v>
      </c>
      <c r="V128" s="7">
        <v>59</v>
      </c>
      <c r="W128" s="7">
        <v>1070</v>
      </c>
      <c r="X128" s="7">
        <v>800</v>
      </c>
      <c r="Y128" s="7">
        <v>920</v>
      </c>
      <c r="Z128" s="7">
        <v>100</v>
      </c>
      <c r="AA128" s="7">
        <v>120.3</v>
      </c>
      <c r="AB128" s="7">
        <v>5.2</v>
      </c>
      <c r="AC128" s="7">
        <v>7.7</v>
      </c>
      <c r="AD128" s="7">
        <v>1.3</v>
      </c>
      <c r="AE128" s="7">
        <v>4.63</v>
      </c>
      <c r="AF128" s="7">
        <v>0.82</v>
      </c>
    </row>
    <row r="129" spans="1:32" x14ac:dyDescent="0.25">
      <c r="A129" t="s">
        <v>237</v>
      </c>
      <c r="B129" t="s">
        <v>264</v>
      </c>
      <c r="C129" s="9" t="s">
        <v>401</v>
      </c>
      <c r="D129" s="7">
        <v>27.673999999999999</v>
      </c>
      <c r="E129" s="8">
        <v>0.43099999999999999</v>
      </c>
      <c r="F129" s="8">
        <v>1.7000000000000001E-2</v>
      </c>
      <c r="G129" s="8">
        <v>5.7599999999999998E-2</v>
      </c>
      <c r="H129" s="8">
        <v>1.5E-3</v>
      </c>
      <c r="I129" s="8">
        <v>0.44828000000000001</v>
      </c>
      <c r="J129" s="8">
        <v>5.4699999999999999E-2</v>
      </c>
      <c r="K129" s="8">
        <v>2E-3</v>
      </c>
      <c r="L129" s="8">
        <v>0.17163999999999999</v>
      </c>
      <c r="M129" s="8">
        <v>1.7160000000000002E-2</v>
      </c>
      <c r="N129" s="8">
        <v>9.6000000000000002E-4</v>
      </c>
      <c r="O129" s="7">
        <v>361</v>
      </c>
      <c r="P129" s="7">
        <v>12</v>
      </c>
      <c r="Q129" s="7">
        <v>360.7</v>
      </c>
      <c r="R129" s="7">
        <v>8.9</v>
      </c>
      <c r="S129" s="7">
        <v>344</v>
      </c>
      <c r="T129" s="7">
        <v>19</v>
      </c>
      <c r="U129" s="7">
        <v>354</v>
      </c>
      <c r="V129" s="7">
        <v>75</v>
      </c>
      <c r="W129" s="7">
        <v>300</v>
      </c>
      <c r="X129" s="7">
        <v>2000</v>
      </c>
      <c r="Y129" s="7">
        <v>293</v>
      </c>
      <c r="Z129" s="7">
        <v>59</v>
      </c>
      <c r="AA129" s="7">
        <v>62</v>
      </c>
      <c r="AB129" s="7">
        <v>4</v>
      </c>
      <c r="AC129" s="7">
        <v>6</v>
      </c>
      <c r="AD129" s="7">
        <v>1.9</v>
      </c>
      <c r="AE129" s="7">
        <v>9</v>
      </c>
      <c r="AF129" s="7">
        <v>1.1000000000000001</v>
      </c>
    </row>
    <row r="130" spans="1:32" x14ac:dyDescent="0.25">
      <c r="A130" t="s">
        <v>238</v>
      </c>
      <c r="B130" t="s">
        <v>264</v>
      </c>
      <c r="C130" s="9" t="s">
        <v>402</v>
      </c>
      <c r="D130" s="7">
        <v>27.673999999999999</v>
      </c>
      <c r="E130" s="8">
        <v>0.44400000000000001</v>
      </c>
      <c r="F130" s="8">
        <v>0.01</v>
      </c>
      <c r="G130" s="8">
        <v>0.06</v>
      </c>
      <c r="H130" s="8">
        <v>1.1000000000000001E-3</v>
      </c>
      <c r="I130" s="8">
        <v>0.64563999999999999</v>
      </c>
      <c r="J130" s="8">
        <v>5.4210000000000001E-2</v>
      </c>
      <c r="K130" s="8">
        <v>9.3000000000000005E-4</v>
      </c>
      <c r="L130" s="8">
        <v>9.2642000000000002E-2</v>
      </c>
      <c r="M130" s="8">
        <v>1.8589999999999999E-2</v>
      </c>
      <c r="N130" s="8">
        <v>7.1000000000000002E-4</v>
      </c>
      <c r="O130" s="7">
        <v>372.5</v>
      </c>
      <c r="P130" s="7">
        <v>6.9</v>
      </c>
      <c r="Q130" s="7">
        <v>375.5</v>
      </c>
      <c r="R130" s="7">
        <v>6.5</v>
      </c>
      <c r="S130" s="7">
        <v>372</v>
      </c>
      <c r="T130" s="7">
        <v>14</v>
      </c>
      <c r="U130" s="7">
        <v>374</v>
      </c>
      <c r="V130" s="7">
        <v>39</v>
      </c>
      <c r="W130" s="7">
        <v>-360</v>
      </c>
      <c r="X130" s="7">
        <v>410</v>
      </c>
      <c r="Y130" s="7">
        <v>776</v>
      </c>
      <c r="Z130" s="7">
        <v>79</v>
      </c>
      <c r="AA130" s="7">
        <v>174</v>
      </c>
      <c r="AB130" s="7">
        <v>15</v>
      </c>
      <c r="AC130" s="7">
        <v>4.12</v>
      </c>
      <c r="AD130" s="7">
        <v>0.2</v>
      </c>
      <c r="AE130" s="7">
        <v>4</v>
      </c>
      <c r="AF130" s="7">
        <v>0.56000000000000005</v>
      </c>
    </row>
    <row r="131" spans="1:32" x14ac:dyDescent="0.25">
      <c r="A131" t="s">
        <v>239</v>
      </c>
      <c r="B131" t="s">
        <v>264</v>
      </c>
      <c r="C131" s="9" t="s">
        <v>403</v>
      </c>
      <c r="D131" s="7">
        <v>12.61</v>
      </c>
      <c r="E131" s="8">
        <v>0.42699999999999999</v>
      </c>
      <c r="F131" s="8">
        <v>1.4E-2</v>
      </c>
      <c r="G131" s="8">
        <v>5.5899999999999998E-2</v>
      </c>
      <c r="H131" s="8">
        <v>1.5E-3</v>
      </c>
      <c r="I131" s="8">
        <v>0.61231999999999998</v>
      </c>
      <c r="J131" s="8">
        <v>5.57E-2</v>
      </c>
      <c r="K131" s="8">
        <v>1.5E-3</v>
      </c>
      <c r="L131" s="8">
        <v>0.22541</v>
      </c>
      <c r="M131" s="8">
        <v>2.0799999999999999E-2</v>
      </c>
      <c r="N131" s="8">
        <v>2.3E-3</v>
      </c>
      <c r="O131" s="7">
        <v>360.1</v>
      </c>
      <c r="P131" s="7">
        <v>9.9</v>
      </c>
      <c r="Q131" s="7">
        <v>350.7</v>
      </c>
      <c r="R131" s="7">
        <v>8.9</v>
      </c>
      <c r="S131" s="7">
        <v>415</v>
      </c>
      <c r="T131" s="7">
        <v>45</v>
      </c>
      <c r="U131" s="7">
        <v>422</v>
      </c>
      <c r="V131" s="7">
        <v>60</v>
      </c>
      <c r="W131" s="7">
        <v>-2000</v>
      </c>
      <c r="X131" s="7">
        <v>1500</v>
      </c>
      <c r="Y131" s="7">
        <v>824</v>
      </c>
      <c r="Z131" s="7">
        <v>61</v>
      </c>
      <c r="AA131" s="7">
        <v>70</v>
      </c>
      <c r="AB131" s="7">
        <v>11</v>
      </c>
      <c r="AC131" s="7">
        <v>21.5</v>
      </c>
      <c r="AD131" s="7">
        <v>5.5</v>
      </c>
      <c r="AE131" s="7">
        <v>4.75</v>
      </c>
      <c r="AF131" s="7">
        <v>0.72</v>
      </c>
    </row>
    <row r="132" spans="1:32" x14ac:dyDescent="0.25">
      <c r="A132" t="s">
        <v>404</v>
      </c>
      <c r="B132" t="s">
        <v>264</v>
      </c>
      <c r="C132" s="9" t="s">
        <v>405</v>
      </c>
      <c r="D132" s="7">
        <v>8.0343999999999998</v>
      </c>
      <c r="E132" s="8">
        <v>0.60099999999999998</v>
      </c>
      <c r="F132" s="8">
        <v>2.5999999999999999E-2</v>
      </c>
      <c r="G132" s="8">
        <v>7.6200000000000004E-2</v>
      </c>
      <c r="H132" s="8">
        <v>2.0999999999999999E-3</v>
      </c>
      <c r="I132" s="8">
        <v>0.23768</v>
      </c>
      <c r="J132" s="8">
        <v>5.74E-2</v>
      </c>
      <c r="K132" s="8">
        <v>2.7000000000000001E-3</v>
      </c>
      <c r="L132" s="8">
        <v>0.38084000000000001</v>
      </c>
      <c r="M132" s="8">
        <v>2.3300000000000001E-2</v>
      </c>
      <c r="N132" s="8">
        <v>2E-3</v>
      </c>
      <c r="O132" s="7">
        <v>476</v>
      </c>
      <c r="P132" s="7">
        <v>17</v>
      </c>
      <c r="Q132" s="7">
        <v>473</v>
      </c>
      <c r="R132" s="7">
        <v>13</v>
      </c>
      <c r="S132" s="7">
        <v>465</v>
      </c>
      <c r="T132" s="7">
        <v>39</v>
      </c>
      <c r="U132" s="7">
        <v>478</v>
      </c>
      <c r="V132" s="7">
        <v>97</v>
      </c>
      <c r="W132" s="7">
        <v>-790</v>
      </c>
      <c r="X132" s="7">
        <v>830</v>
      </c>
      <c r="Y132" s="7">
        <v>245</v>
      </c>
      <c r="Z132" s="7">
        <v>27</v>
      </c>
      <c r="AA132" s="7">
        <v>53.7</v>
      </c>
      <c r="AB132" s="7">
        <v>2</v>
      </c>
      <c r="AC132" s="7">
        <v>4.3499999999999996</v>
      </c>
      <c r="AD132" s="7">
        <v>0.39</v>
      </c>
      <c r="AE132" s="7">
        <v>5.7</v>
      </c>
      <c r="AF132" s="7">
        <v>1.5</v>
      </c>
    </row>
    <row r="134" spans="1:32" x14ac:dyDescent="0.25">
      <c r="A134" t="s">
        <v>739</v>
      </c>
      <c r="B134" t="s">
        <v>368</v>
      </c>
      <c r="C134" s="9" t="s">
        <v>406</v>
      </c>
      <c r="D134" s="7">
        <v>6.6584000000000003</v>
      </c>
      <c r="E134" s="8">
        <v>0.45</v>
      </c>
      <c r="F134" s="8">
        <v>1.6E-2</v>
      </c>
      <c r="G134" s="8">
        <v>5.8099999999999999E-2</v>
      </c>
      <c r="H134" s="8">
        <v>1.6000000000000001E-3</v>
      </c>
      <c r="I134" s="8">
        <v>0.78141000000000005</v>
      </c>
      <c r="J134" s="8">
        <v>5.6399999999999999E-2</v>
      </c>
      <c r="K134" s="8">
        <v>1.5E-3</v>
      </c>
      <c r="L134" s="8">
        <v>5.0473999999999998E-2</v>
      </c>
      <c r="M134" s="8">
        <v>2.93E-2</v>
      </c>
      <c r="N134" s="8">
        <v>4.1000000000000003E-3</v>
      </c>
      <c r="O134" s="7">
        <v>377</v>
      </c>
      <c r="P134" s="7">
        <v>11</v>
      </c>
      <c r="Q134" s="7">
        <v>364.1</v>
      </c>
      <c r="R134" s="7">
        <v>9.6</v>
      </c>
      <c r="S134" s="7">
        <v>582</v>
      </c>
      <c r="T134" s="7">
        <v>81</v>
      </c>
      <c r="U134" s="7">
        <v>458</v>
      </c>
      <c r="V134" s="7">
        <v>58</v>
      </c>
      <c r="W134" s="7">
        <v>-700</v>
      </c>
      <c r="X134" s="7">
        <v>1300</v>
      </c>
      <c r="Y134" s="7">
        <v>778</v>
      </c>
      <c r="Z134" s="7">
        <v>94</v>
      </c>
      <c r="AA134" s="7">
        <v>43.1</v>
      </c>
      <c r="AB134" s="7">
        <v>7.9</v>
      </c>
      <c r="AC134" s="7">
        <v>21.8</v>
      </c>
      <c r="AD134" s="7">
        <v>5</v>
      </c>
      <c r="AE134" s="7">
        <v>3.37</v>
      </c>
      <c r="AF134" s="7">
        <v>0.94</v>
      </c>
    </row>
    <row r="135" spans="1:32" x14ac:dyDescent="0.25">
      <c r="A135" t="s">
        <v>740</v>
      </c>
      <c r="B135" t="s">
        <v>368</v>
      </c>
      <c r="C135" s="9" t="s">
        <v>407</v>
      </c>
      <c r="D135" s="7">
        <v>6.9160000000000004</v>
      </c>
      <c r="E135" s="8">
        <v>0.92300000000000004</v>
      </c>
      <c r="F135" s="8">
        <v>4.5999999999999999E-2</v>
      </c>
      <c r="G135" s="8">
        <v>0.1079</v>
      </c>
      <c r="H135" s="8">
        <v>2.8E-3</v>
      </c>
      <c r="I135" s="8">
        <v>0.45417000000000002</v>
      </c>
      <c r="J135" s="8">
        <v>6.13E-2</v>
      </c>
      <c r="K135" s="8">
        <v>2.8E-3</v>
      </c>
      <c r="L135" s="8">
        <v>0.20216999999999999</v>
      </c>
      <c r="M135" s="8">
        <v>3.56E-2</v>
      </c>
      <c r="N135" s="8">
        <v>1.8E-3</v>
      </c>
      <c r="O135" s="7">
        <v>661</v>
      </c>
      <c r="P135" s="7">
        <v>24</v>
      </c>
      <c r="Q135" s="7">
        <v>660</v>
      </c>
      <c r="R135" s="7">
        <v>17</v>
      </c>
      <c r="S135" s="7">
        <v>706</v>
      </c>
      <c r="T135" s="7">
        <v>35</v>
      </c>
      <c r="U135" s="7">
        <v>622</v>
      </c>
      <c r="V135" s="7">
        <v>97</v>
      </c>
      <c r="W135" s="7">
        <v>-11000</v>
      </c>
      <c r="X135" s="7">
        <v>11000</v>
      </c>
      <c r="Y135" s="7">
        <v>232</v>
      </c>
      <c r="Z135" s="7">
        <v>26</v>
      </c>
      <c r="AA135" s="7">
        <v>270</v>
      </c>
      <c r="AB135" s="7">
        <v>25</v>
      </c>
      <c r="AC135" s="7">
        <v>0.82199999999999995</v>
      </c>
      <c r="AD135" s="7">
        <v>3.3000000000000002E-2</v>
      </c>
      <c r="AE135" s="7">
        <v>5.8</v>
      </c>
      <c r="AF135" s="7">
        <v>1.3</v>
      </c>
    </row>
    <row r="136" spans="1:32" x14ac:dyDescent="0.25">
      <c r="A136" t="s">
        <v>741</v>
      </c>
      <c r="B136" t="s">
        <v>368</v>
      </c>
      <c r="C136" s="9" t="s">
        <v>408</v>
      </c>
      <c r="D136" s="7">
        <v>13.087</v>
      </c>
      <c r="E136" s="8">
        <v>0.41199999999999998</v>
      </c>
      <c r="F136" s="8">
        <v>1.4E-2</v>
      </c>
      <c r="G136" s="8">
        <v>5.3999999999999999E-2</v>
      </c>
      <c r="H136" s="8">
        <v>1.1999999999999999E-3</v>
      </c>
      <c r="I136" s="8">
        <v>0.47199999999999998</v>
      </c>
      <c r="J136" s="8">
        <v>5.4699999999999999E-2</v>
      </c>
      <c r="K136" s="8">
        <v>1.6000000000000001E-3</v>
      </c>
      <c r="L136" s="8">
        <v>0.182</v>
      </c>
      <c r="M136" s="8">
        <v>1.8329999999999999E-2</v>
      </c>
      <c r="N136" s="8">
        <v>7.6000000000000004E-4</v>
      </c>
      <c r="O136" s="7">
        <v>349</v>
      </c>
      <c r="P136" s="7">
        <v>10</v>
      </c>
      <c r="Q136" s="7">
        <v>338.7</v>
      </c>
      <c r="R136" s="7">
        <v>7.5</v>
      </c>
      <c r="S136" s="7">
        <v>367</v>
      </c>
      <c r="T136" s="7">
        <v>15</v>
      </c>
      <c r="U136" s="7">
        <v>390</v>
      </c>
      <c r="V136" s="7">
        <v>69</v>
      </c>
      <c r="W136" s="7">
        <v>390</v>
      </c>
      <c r="X136" s="7">
        <v>300</v>
      </c>
      <c r="Y136" s="7">
        <v>410</v>
      </c>
      <c r="Z136" s="7">
        <v>13</v>
      </c>
      <c r="AA136" s="7">
        <v>206.8</v>
      </c>
      <c r="AB136" s="7">
        <v>6.9</v>
      </c>
      <c r="AC136" s="7">
        <v>1.931</v>
      </c>
      <c r="AD136" s="7">
        <v>7.0000000000000007E-2</v>
      </c>
      <c r="AE136" s="7">
        <v>5.36</v>
      </c>
      <c r="AF136" s="7">
        <v>0.8</v>
      </c>
    </row>
    <row r="137" spans="1:32" x14ac:dyDescent="0.25">
      <c r="A137" t="s">
        <v>742</v>
      </c>
      <c r="B137" t="s">
        <v>368</v>
      </c>
      <c r="C137" s="9" t="s">
        <v>409</v>
      </c>
      <c r="D137" s="7">
        <v>3.7286999999999999</v>
      </c>
      <c r="E137" s="8">
        <v>0.41899999999999998</v>
      </c>
      <c r="F137" s="8">
        <v>0.02</v>
      </c>
      <c r="G137" s="8">
        <v>5.4699999999999999E-2</v>
      </c>
      <c r="H137" s="8">
        <v>1.8E-3</v>
      </c>
      <c r="I137" s="8">
        <v>0.51402000000000003</v>
      </c>
      <c r="J137" s="8">
        <v>5.5800000000000002E-2</v>
      </c>
      <c r="K137" s="8">
        <v>2.3E-3</v>
      </c>
      <c r="L137" s="8">
        <v>0.29498000000000002</v>
      </c>
      <c r="M137" s="8">
        <v>4.1000000000000002E-2</v>
      </c>
      <c r="N137" s="8">
        <v>0.01</v>
      </c>
      <c r="O137" s="7">
        <v>355</v>
      </c>
      <c r="P137" s="7">
        <v>14</v>
      </c>
      <c r="Q137" s="7">
        <v>343</v>
      </c>
      <c r="R137" s="7">
        <v>11</v>
      </c>
      <c r="S137" s="7">
        <v>810</v>
      </c>
      <c r="T137" s="7">
        <v>200</v>
      </c>
      <c r="U137" s="7">
        <v>431</v>
      </c>
      <c r="V137" s="7">
        <v>93</v>
      </c>
      <c r="W137" s="7">
        <v>4200</v>
      </c>
      <c r="X137" s="7">
        <v>3300</v>
      </c>
      <c r="Y137" s="7">
        <v>1262</v>
      </c>
      <c r="Z137" s="7">
        <v>49</v>
      </c>
      <c r="AA137" s="7">
        <v>33</v>
      </c>
      <c r="AB137" s="7">
        <v>10</v>
      </c>
      <c r="AC137" s="7">
        <v>53</v>
      </c>
      <c r="AD137" s="7">
        <v>12</v>
      </c>
      <c r="AE137" s="7">
        <v>3.9</v>
      </c>
      <c r="AF137" s="7">
        <v>1.5</v>
      </c>
    </row>
    <row r="138" spans="1:32" x14ac:dyDescent="0.25">
      <c r="A138" t="s">
        <v>743</v>
      </c>
      <c r="B138" t="s">
        <v>368</v>
      </c>
      <c r="C138" s="9" t="s">
        <v>410</v>
      </c>
      <c r="D138" s="7">
        <v>8.7639999999999993</v>
      </c>
      <c r="E138" s="8">
        <v>10.92</v>
      </c>
      <c r="F138" s="8">
        <v>0.31</v>
      </c>
      <c r="G138" s="8">
        <v>0.46600000000000003</v>
      </c>
      <c r="H138" s="8">
        <v>1.0999999999999999E-2</v>
      </c>
      <c r="I138" s="8">
        <v>0.73658999999999997</v>
      </c>
      <c r="J138" s="8">
        <v>0.1691</v>
      </c>
      <c r="K138" s="8">
        <v>3.3E-3</v>
      </c>
      <c r="L138" s="8">
        <v>0.12239999999999999</v>
      </c>
      <c r="M138" s="8">
        <v>0.13769999999999999</v>
      </c>
      <c r="N138" s="8">
        <v>2.8999999999999998E-3</v>
      </c>
      <c r="O138" s="7">
        <v>2512</v>
      </c>
      <c r="P138" s="7">
        <v>26</v>
      </c>
      <c r="Q138" s="7">
        <v>2463</v>
      </c>
      <c r="R138" s="7">
        <v>48</v>
      </c>
      <c r="S138" s="7">
        <v>2608</v>
      </c>
      <c r="T138" s="7">
        <v>52</v>
      </c>
      <c r="U138" s="7">
        <v>2544</v>
      </c>
      <c r="V138" s="7">
        <v>33</v>
      </c>
      <c r="W138" s="7">
        <v>11000</v>
      </c>
      <c r="X138" s="7">
        <v>15000</v>
      </c>
      <c r="Y138" s="7">
        <v>1302</v>
      </c>
      <c r="Z138" s="7">
        <v>24</v>
      </c>
      <c r="AA138" s="7">
        <v>424</v>
      </c>
      <c r="AB138" s="7">
        <v>12</v>
      </c>
      <c r="AC138" s="7">
        <v>3.0139999999999998</v>
      </c>
      <c r="AD138" s="7">
        <v>8.4000000000000005E-2</v>
      </c>
      <c r="AE138" s="7">
        <v>5.3</v>
      </c>
      <c r="AF138" s="7">
        <v>1.1000000000000001</v>
      </c>
    </row>
    <row r="139" spans="1:32" x14ac:dyDescent="0.25">
      <c r="A139" t="s">
        <v>744</v>
      </c>
      <c r="B139" t="s">
        <v>368</v>
      </c>
      <c r="C139" s="9" t="s">
        <v>411</v>
      </c>
      <c r="D139" s="7">
        <v>9.2409999999999997</v>
      </c>
      <c r="E139" s="8">
        <v>0.45100000000000001</v>
      </c>
      <c r="F139" s="8">
        <v>1.7999999999999999E-2</v>
      </c>
      <c r="G139" s="8">
        <v>5.28E-2</v>
      </c>
      <c r="H139" s="8">
        <v>1.2999999999999999E-3</v>
      </c>
      <c r="I139" s="8">
        <v>0.74373999999999996</v>
      </c>
      <c r="J139" s="8">
        <v>6.1499999999999999E-2</v>
      </c>
      <c r="K139" s="8">
        <v>1.6000000000000001E-3</v>
      </c>
      <c r="L139" s="8">
        <v>-0.15276000000000001</v>
      </c>
      <c r="M139" s="8">
        <v>4.53E-2</v>
      </c>
      <c r="N139" s="8">
        <v>2.8999999999999998E-3</v>
      </c>
      <c r="O139" s="7">
        <v>377</v>
      </c>
      <c r="P139" s="7">
        <v>12</v>
      </c>
      <c r="Q139" s="7">
        <v>331.6</v>
      </c>
      <c r="R139" s="7">
        <v>8</v>
      </c>
      <c r="S139" s="7">
        <v>894</v>
      </c>
      <c r="T139" s="7">
        <v>57</v>
      </c>
      <c r="U139" s="7">
        <v>645</v>
      </c>
      <c r="V139" s="7">
        <v>57</v>
      </c>
      <c r="W139" s="7">
        <v>1110</v>
      </c>
      <c r="X139" s="7">
        <v>670</v>
      </c>
      <c r="Y139" s="7">
        <v>2066</v>
      </c>
      <c r="Z139" s="7">
        <v>49</v>
      </c>
      <c r="AA139" s="7">
        <v>81.099999999999994</v>
      </c>
      <c r="AB139" s="7">
        <v>2.2999999999999998</v>
      </c>
      <c r="AC139" s="7">
        <v>25.02</v>
      </c>
      <c r="AD139" s="7">
        <v>0.9</v>
      </c>
      <c r="AE139" s="7">
        <v>7.4</v>
      </c>
      <c r="AF139" s="7">
        <v>1.3</v>
      </c>
    </row>
    <row r="140" spans="1:32" x14ac:dyDescent="0.25">
      <c r="A140" t="s">
        <v>745</v>
      </c>
      <c r="B140" t="s">
        <v>368</v>
      </c>
      <c r="C140" s="9" t="s">
        <v>412</v>
      </c>
      <c r="D140" s="7">
        <v>21.998000000000001</v>
      </c>
      <c r="E140" s="8">
        <v>0.42299999999999999</v>
      </c>
      <c r="F140" s="8">
        <v>1.4E-2</v>
      </c>
      <c r="G140" s="8">
        <v>5.6500000000000002E-2</v>
      </c>
      <c r="H140" s="8">
        <v>1.4E-3</v>
      </c>
      <c r="I140" s="8">
        <v>0.66793000000000002</v>
      </c>
      <c r="J140" s="8">
        <v>5.3800000000000001E-2</v>
      </c>
      <c r="K140" s="8">
        <v>1.2999999999999999E-3</v>
      </c>
      <c r="L140" s="8">
        <v>0.18332000000000001</v>
      </c>
      <c r="M140" s="8">
        <v>1.7430000000000001E-2</v>
      </c>
      <c r="N140" s="8">
        <v>8.4000000000000003E-4</v>
      </c>
      <c r="O140" s="7">
        <v>356.5</v>
      </c>
      <c r="P140" s="7">
        <v>9.8000000000000007</v>
      </c>
      <c r="Q140" s="7">
        <v>354.2</v>
      </c>
      <c r="R140" s="7">
        <v>8.8000000000000007</v>
      </c>
      <c r="S140" s="7">
        <v>349</v>
      </c>
      <c r="T140" s="7">
        <v>17</v>
      </c>
      <c r="U140" s="7">
        <v>345</v>
      </c>
      <c r="V140" s="7">
        <v>51</v>
      </c>
      <c r="W140" s="7">
        <v>80</v>
      </c>
      <c r="X140" s="7">
        <v>190</v>
      </c>
      <c r="Y140" s="7">
        <v>434</v>
      </c>
      <c r="Z140" s="7">
        <v>17</v>
      </c>
      <c r="AA140" s="7">
        <v>95.9</v>
      </c>
      <c r="AB140" s="7">
        <v>4</v>
      </c>
      <c r="AC140" s="7">
        <v>4.46</v>
      </c>
      <c r="AD140" s="7">
        <v>0.13</v>
      </c>
      <c r="AE140" s="7">
        <v>5.17</v>
      </c>
      <c r="AF140" s="7">
        <v>0.73</v>
      </c>
    </row>
    <row r="141" spans="1:32" x14ac:dyDescent="0.25">
      <c r="A141" t="s">
        <v>746</v>
      </c>
      <c r="B141" t="s">
        <v>368</v>
      </c>
      <c r="C141" s="9" t="s">
        <v>413</v>
      </c>
      <c r="D141" s="7">
        <v>13.756</v>
      </c>
      <c r="E141" s="8">
        <v>0.36969999999999997</v>
      </c>
      <c r="F141" s="8">
        <v>8.5000000000000006E-3</v>
      </c>
      <c r="G141" s="8">
        <v>4.8599999999999997E-2</v>
      </c>
      <c r="H141" s="8">
        <v>1E-3</v>
      </c>
      <c r="I141" s="8">
        <v>0.65732999999999997</v>
      </c>
      <c r="J141" s="8">
        <v>5.4699999999999999E-2</v>
      </c>
      <c r="K141" s="8">
        <v>1E-3</v>
      </c>
      <c r="L141" s="8">
        <v>0.30063000000000001</v>
      </c>
      <c r="M141" s="8">
        <v>1.95E-2</v>
      </c>
      <c r="N141" s="8">
        <v>1.5E-3</v>
      </c>
      <c r="O141" s="7">
        <v>319</v>
      </c>
      <c r="P141" s="7">
        <v>6.3</v>
      </c>
      <c r="Q141" s="7">
        <v>305.8</v>
      </c>
      <c r="R141" s="7">
        <v>6.2</v>
      </c>
      <c r="S141" s="7">
        <v>389</v>
      </c>
      <c r="T141" s="7">
        <v>30</v>
      </c>
      <c r="U141" s="7">
        <v>391</v>
      </c>
      <c r="V141" s="7">
        <v>42</v>
      </c>
      <c r="W141" s="7">
        <v>380</v>
      </c>
      <c r="X141" s="7">
        <v>490</v>
      </c>
      <c r="Y141" s="7">
        <v>1434</v>
      </c>
      <c r="Z141" s="7">
        <v>36</v>
      </c>
      <c r="AA141" s="7">
        <v>60.7</v>
      </c>
      <c r="AB141" s="7">
        <v>5.6</v>
      </c>
      <c r="AC141" s="7">
        <v>30.2</v>
      </c>
      <c r="AD141" s="7">
        <v>4.4000000000000004</v>
      </c>
      <c r="AE141" s="7">
        <v>3.83</v>
      </c>
      <c r="AF141" s="7">
        <v>0.65</v>
      </c>
    </row>
    <row r="142" spans="1:32" x14ac:dyDescent="0.25">
      <c r="A142" t="s">
        <v>747</v>
      </c>
      <c r="B142" t="s">
        <v>368</v>
      </c>
      <c r="C142" s="9" t="s">
        <v>414</v>
      </c>
      <c r="D142" s="7">
        <v>19.798999999999999</v>
      </c>
      <c r="E142" s="8">
        <v>0.41599999999999998</v>
      </c>
      <c r="F142" s="8">
        <v>1.7999999999999999E-2</v>
      </c>
      <c r="G142" s="8">
        <v>5.2200000000000003E-2</v>
      </c>
      <c r="H142" s="8">
        <v>1.1999999999999999E-3</v>
      </c>
      <c r="I142" s="8">
        <v>0.21224999999999999</v>
      </c>
      <c r="J142" s="8">
        <v>5.79E-2</v>
      </c>
      <c r="K142" s="8">
        <v>2.5000000000000001E-3</v>
      </c>
      <c r="L142" s="8">
        <v>0.30256</v>
      </c>
      <c r="M142" s="8">
        <v>1.8100000000000002E-2</v>
      </c>
      <c r="N142" s="8">
        <v>1.1000000000000001E-3</v>
      </c>
      <c r="O142" s="7">
        <v>353</v>
      </c>
      <c r="P142" s="7">
        <v>13</v>
      </c>
      <c r="Q142" s="7">
        <v>327.7</v>
      </c>
      <c r="R142" s="7">
        <v>7.1</v>
      </c>
      <c r="S142" s="7">
        <v>363</v>
      </c>
      <c r="T142" s="7">
        <v>23</v>
      </c>
      <c r="U142" s="7">
        <v>483</v>
      </c>
      <c r="V142" s="7">
        <v>94</v>
      </c>
      <c r="W142" s="7">
        <v>500</v>
      </c>
      <c r="X142" s="7">
        <v>1400</v>
      </c>
      <c r="Y142" s="7">
        <v>111</v>
      </c>
      <c r="Z142" s="7">
        <v>12</v>
      </c>
      <c r="AA142" s="7">
        <v>56.7</v>
      </c>
      <c r="AB142" s="7">
        <v>2.2999999999999998</v>
      </c>
      <c r="AC142" s="7">
        <v>1.96</v>
      </c>
      <c r="AD142" s="7">
        <v>0.18</v>
      </c>
      <c r="AE142" s="7">
        <v>10.1</v>
      </c>
      <c r="AF142" s="7">
        <v>1.3</v>
      </c>
    </row>
    <row r="143" spans="1:32" x14ac:dyDescent="0.25">
      <c r="A143" t="s">
        <v>748</v>
      </c>
      <c r="B143" t="s">
        <v>368</v>
      </c>
      <c r="C143" s="9" t="s">
        <v>415</v>
      </c>
      <c r="D143" s="7">
        <v>23.645</v>
      </c>
      <c r="E143" s="8">
        <v>0.40889999999999999</v>
      </c>
      <c r="F143" s="8">
        <v>9.1999999999999998E-3</v>
      </c>
      <c r="G143" s="8">
        <v>5.4690000000000003E-2</v>
      </c>
      <c r="H143" s="8">
        <v>6.8999999999999997E-4</v>
      </c>
      <c r="I143" s="8">
        <v>0.40988999999999998</v>
      </c>
      <c r="J143" s="8">
        <v>5.3999999999999999E-2</v>
      </c>
      <c r="K143" s="8">
        <v>1.1000000000000001E-3</v>
      </c>
      <c r="L143" s="8">
        <v>0.20699000000000001</v>
      </c>
      <c r="M143" s="8">
        <v>1.7500000000000002E-2</v>
      </c>
      <c r="N143" s="8">
        <v>7.3999999999999999E-4</v>
      </c>
      <c r="O143" s="7">
        <v>347.4</v>
      </c>
      <c r="P143" s="7">
        <v>6.6</v>
      </c>
      <c r="Q143" s="7">
        <v>343.2</v>
      </c>
      <c r="R143" s="7">
        <v>4.2</v>
      </c>
      <c r="S143" s="7">
        <v>350</v>
      </c>
      <c r="T143" s="7">
        <v>15</v>
      </c>
      <c r="U143" s="7">
        <v>354</v>
      </c>
      <c r="V143" s="7">
        <v>46</v>
      </c>
      <c r="W143" s="7">
        <v>1650</v>
      </c>
      <c r="X143" s="7">
        <v>710</v>
      </c>
      <c r="Y143" s="7">
        <v>579</v>
      </c>
      <c r="Z143" s="7">
        <v>35</v>
      </c>
      <c r="AA143" s="7">
        <v>161.4</v>
      </c>
      <c r="AB143" s="7">
        <v>8.5</v>
      </c>
      <c r="AC143" s="7">
        <v>3.59</v>
      </c>
      <c r="AD143" s="7">
        <v>0.19</v>
      </c>
      <c r="AE143" s="7">
        <v>4.38</v>
      </c>
      <c r="AF143" s="7">
        <v>0.57999999999999996</v>
      </c>
    </row>
    <row r="144" spans="1:32" x14ac:dyDescent="0.25">
      <c r="A144" t="s">
        <v>749</v>
      </c>
      <c r="B144" t="s">
        <v>368</v>
      </c>
      <c r="C144" s="9" t="s">
        <v>416</v>
      </c>
      <c r="D144" s="7">
        <v>11.193</v>
      </c>
      <c r="E144" s="8">
        <v>0.41599999999999998</v>
      </c>
      <c r="F144" s="8">
        <v>1.4E-2</v>
      </c>
      <c r="G144" s="8">
        <v>5.6099999999999997E-2</v>
      </c>
      <c r="H144" s="8">
        <v>1.2999999999999999E-3</v>
      </c>
      <c r="I144" s="8">
        <v>0.62078</v>
      </c>
      <c r="J144" s="8">
        <v>5.3699999999999998E-2</v>
      </c>
      <c r="K144" s="8">
        <v>1.5E-3</v>
      </c>
      <c r="L144" s="8">
        <v>8.5311999999999999E-2</v>
      </c>
      <c r="M144" s="8">
        <v>1.72E-2</v>
      </c>
      <c r="N144" s="8">
        <v>2.2000000000000001E-3</v>
      </c>
      <c r="O144" s="7">
        <v>353</v>
      </c>
      <c r="P144" s="7">
        <v>10</v>
      </c>
      <c r="Q144" s="7">
        <v>351.7</v>
      </c>
      <c r="R144" s="7">
        <v>8</v>
      </c>
      <c r="S144" s="7">
        <v>344</v>
      </c>
      <c r="T144" s="7">
        <v>44</v>
      </c>
      <c r="U144" s="7">
        <v>345</v>
      </c>
      <c r="V144" s="7">
        <v>60</v>
      </c>
      <c r="W144" s="7">
        <v>3000</v>
      </c>
      <c r="X144" s="7">
        <v>2500</v>
      </c>
      <c r="Y144" s="7">
        <v>1071</v>
      </c>
      <c r="Z144" s="7">
        <v>66</v>
      </c>
      <c r="AA144" s="7">
        <v>46.3</v>
      </c>
      <c r="AB144" s="7">
        <v>7.2</v>
      </c>
      <c r="AC144" s="7">
        <v>35.4</v>
      </c>
      <c r="AD144" s="7">
        <v>6.3</v>
      </c>
      <c r="AE144" s="7">
        <v>4.18</v>
      </c>
      <c r="AF144" s="7">
        <v>0.8</v>
      </c>
    </row>
    <row r="145" spans="1:32" x14ac:dyDescent="0.25">
      <c r="A145" t="s">
        <v>750</v>
      </c>
      <c r="B145" t="s">
        <v>368</v>
      </c>
      <c r="C145" s="9" t="s">
        <v>417</v>
      </c>
      <c r="D145" s="7">
        <v>6.2264999999999997</v>
      </c>
      <c r="E145" s="8">
        <v>0.68799999999999994</v>
      </c>
      <c r="F145" s="8">
        <v>2.5000000000000001E-2</v>
      </c>
      <c r="G145" s="8">
        <v>8.6099999999999996E-2</v>
      </c>
      <c r="H145" s="8">
        <v>2.2000000000000001E-3</v>
      </c>
      <c r="I145" s="8">
        <v>0.17860999999999999</v>
      </c>
      <c r="J145" s="8">
        <v>5.8500000000000003E-2</v>
      </c>
      <c r="K145" s="8">
        <v>2.5999999999999999E-3</v>
      </c>
      <c r="L145" s="8">
        <v>0.41072999999999998</v>
      </c>
      <c r="M145" s="8">
        <v>3.09E-2</v>
      </c>
      <c r="N145" s="8">
        <v>2.7000000000000001E-3</v>
      </c>
      <c r="O145" s="7">
        <v>535</v>
      </c>
      <c r="P145" s="7">
        <v>17</v>
      </c>
      <c r="Q145" s="7">
        <v>532</v>
      </c>
      <c r="R145" s="7">
        <v>13</v>
      </c>
      <c r="S145" s="7">
        <v>614</v>
      </c>
      <c r="T145" s="7">
        <v>52</v>
      </c>
      <c r="U145" s="7">
        <v>526</v>
      </c>
      <c r="V145" s="7">
        <v>95</v>
      </c>
      <c r="W145" s="7">
        <v>1800</v>
      </c>
      <c r="X145" s="7">
        <v>2000</v>
      </c>
      <c r="Y145" s="7">
        <v>239.9</v>
      </c>
      <c r="Z145" s="7">
        <v>6.8</v>
      </c>
      <c r="AA145" s="7">
        <v>54.6</v>
      </c>
      <c r="AB145" s="7">
        <v>2.4</v>
      </c>
      <c r="AC145" s="7">
        <v>4.4000000000000004</v>
      </c>
      <c r="AD145" s="7">
        <v>0.22</v>
      </c>
      <c r="AE145" s="7">
        <v>5</v>
      </c>
      <c r="AF145" s="7">
        <v>1.2</v>
      </c>
    </row>
    <row r="146" spans="1:32" x14ac:dyDescent="0.25">
      <c r="A146" t="s">
        <v>751</v>
      </c>
      <c r="B146" t="s">
        <v>368</v>
      </c>
      <c r="C146" s="9" t="s">
        <v>418</v>
      </c>
      <c r="D146" s="7">
        <v>18.884</v>
      </c>
      <c r="E146" s="8">
        <v>0.41799999999999998</v>
      </c>
      <c r="F146" s="8">
        <v>7.7000000000000002E-3</v>
      </c>
      <c r="G146" s="8">
        <v>5.6230000000000002E-2</v>
      </c>
      <c r="H146" s="8">
        <v>7.2000000000000005E-4</v>
      </c>
      <c r="I146" s="8">
        <v>0.48771999999999999</v>
      </c>
      <c r="J146" s="8">
        <v>5.3749999999999999E-2</v>
      </c>
      <c r="K146" s="8">
        <v>8.8000000000000003E-4</v>
      </c>
      <c r="L146" s="8">
        <v>0.17621000000000001</v>
      </c>
      <c r="M146" s="8">
        <v>1.6109999999999999E-2</v>
      </c>
      <c r="N146" s="8">
        <v>5.1000000000000004E-4</v>
      </c>
      <c r="O146" s="7">
        <v>354.2</v>
      </c>
      <c r="P146" s="7">
        <v>5.6</v>
      </c>
      <c r="Q146" s="7">
        <v>352.6</v>
      </c>
      <c r="R146" s="7">
        <v>4.4000000000000004</v>
      </c>
      <c r="S146" s="7">
        <v>323</v>
      </c>
      <c r="T146" s="7">
        <v>10</v>
      </c>
      <c r="U146" s="7">
        <v>357</v>
      </c>
      <c r="V146" s="7">
        <v>38</v>
      </c>
      <c r="W146" s="7">
        <v>-1540</v>
      </c>
      <c r="X146" s="7">
        <v>960</v>
      </c>
      <c r="Y146" s="7">
        <v>999</v>
      </c>
      <c r="Z146" s="7">
        <v>21</v>
      </c>
      <c r="AA146" s="7">
        <v>339</v>
      </c>
      <c r="AB146" s="7">
        <v>24</v>
      </c>
      <c r="AC146" s="7">
        <v>3.31</v>
      </c>
      <c r="AD146" s="7">
        <v>0.33</v>
      </c>
      <c r="AE146" s="7">
        <v>3.25</v>
      </c>
      <c r="AF146" s="7">
        <v>0.48</v>
      </c>
    </row>
    <row r="147" spans="1:32" x14ac:dyDescent="0.25">
      <c r="A147" t="s">
        <v>752</v>
      </c>
      <c r="B147" t="s">
        <v>368</v>
      </c>
      <c r="C147" s="9" t="s">
        <v>419</v>
      </c>
      <c r="D147" s="7">
        <v>29.687999999999999</v>
      </c>
      <c r="E147" s="8">
        <v>0.43099999999999999</v>
      </c>
      <c r="F147" s="8">
        <v>1.7000000000000001E-2</v>
      </c>
      <c r="G147" s="8">
        <v>5.7700000000000001E-2</v>
      </c>
      <c r="H147" s="8">
        <v>1.4E-3</v>
      </c>
      <c r="I147" s="8">
        <v>0.46155000000000002</v>
      </c>
      <c r="J147" s="8">
        <v>5.45E-2</v>
      </c>
      <c r="K147" s="8">
        <v>2E-3</v>
      </c>
      <c r="L147" s="8">
        <v>-0.20263999999999999</v>
      </c>
      <c r="M147" s="8">
        <v>1.949E-2</v>
      </c>
      <c r="N147" s="8">
        <v>9.3000000000000005E-4</v>
      </c>
      <c r="O147" s="7">
        <v>361</v>
      </c>
      <c r="P147" s="7">
        <v>12</v>
      </c>
      <c r="Q147" s="7">
        <v>361.6</v>
      </c>
      <c r="R147" s="7">
        <v>8.8000000000000007</v>
      </c>
      <c r="S147" s="7">
        <v>390</v>
      </c>
      <c r="T147" s="7">
        <v>18</v>
      </c>
      <c r="U147" s="7">
        <v>344</v>
      </c>
      <c r="V147" s="7">
        <v>76</v>
      </c>
      <c r="W147" s="7">
        <v>-910</v>
      </c>
      <c r="X147" s="7">
        <v>450</v>
      </c>
      <c r="Y147" s="7">
        <v>195</v>
      </c>
      <c r="Z147" s="7">
        <v>15</v>
      </c>
      <c r="AA147" s="7">
        <v>68.2</v>
      </c>
      <c r="AB147" s="7">
        <v>5.5</v>
      </c>
      <c r="AC147" s="7">
        <v>2.86</v>
      </c>
      <c r="AD147" s="7">
        <v>0.1</v>
      </c>
      <c r="AE147" s="7">
        <v>9.9</v>
      </c>
      <c r="AF147" s="7">
        <v>1.2</v>
      </c>
    </row>
    <row r="148" spans="1:32" x14ac:dyDescent="0.25">
      <c r="A148" t="s">
        <v>753</v>
      </c>
      <c r="B148" t="s">
        <v>368</v>
      </c>
      <c r="C148" s="9" t="s">
        <v>420</v>
      </c>
      <c r="D148" s="7">
        <v>24.562000000000001</v>
      </c>
      <c r="E148" s="8">
        <v>0.41799999999999998</v>
      </c>
      <c r="F148" s="8">
        <v>1.7999999999999999E-2</v>
      </c>
      <c r="G148" s="8">
        <v>5.8200000000000002E-2</v>
      </c>
      <c r="H148" s="8">
        <v>1.9E-3</v>
      </c>
      <c r="I148" s="8">
        <v>0.52198</v>
      </c>
      <c r="J148" s="8">
        <v>5.2299999999999999E-2</v>
      </c>
      <c r="K148" s="8">
        <v>2E-3</v>
      </c>
      <c r="L148" s="8">
        <v>0.14793999999999999</v>
      </c>
      <c r="M148" s="8">
        <v>1.6740000000000001E-2</v>
      </c>
      <c r="N148" s="8">
        <v>9.2000000000000003E-4</v>
      </c>
      <c r="O148" s="7">
        <v>352</v>
      </c>
      <c r="P148" s="7">
        <v>13</v>
      </c>
      <c r="Q148" s="7">
        <v>364</v>
      </c>
      <c r="R148" s="7">
        <v>12</v>
      </c>
      <c r="S148" s="7">
        <v>335</v>
      </c>
      <c r="T148" s="7">
        <v>18</v>
      </c>
      <c r="U148" s="7">
        <v>264</v>
      </c>
      <c r="V148" s="7">
        <v>74</v>
      </c>
      <c r="W148" s="7">
        <v>-1290</v>
      </c>
      <c r="X148" s="7">
        <v>860</v>
      </c>
      <c r="Y148" s="7">
        <v>532</v>
      </c>
      <c r="Z148" s="7">
        <v>76</v>
      </c>
      <c r="AA148" s="7">
        <v>125</v>
      </c>
      <c r="AB148" s="7">
        <v>27</v>
      </c>
      <c r="AC148" s="7">
        <v>4.22</v>
      </c>
      <c r="AD148" s="7">
        <v>0.43</v>
      </c>
      <c r="AE148" s="7">
        <v>8.3000000000000007</v>
      </c>
      <c r="AF148" s="7">
        <v>1.1000000000000001</v>
      </c>
    </row>
    <row r="149" spans="1:32" x14ac:dyDescent="0.25">
      <c r="A149" t="s">
        <v>754</v>
      </c>
      <c r="B149" t="s">
        <v>368</v>
      </c>
      <c r="C149" s="9" t="s">
        <v>421</v>
      </c>
      <c r="D149" s="7">
        <v>9.1776</v>
      </c>
      <c r="E149" s="8">
        <v>0.42599999999999999</v>
      </c>
      <c r="F149" s="8">
        <v>1.7000000000000001E-2</v>
      </c>
      <c r="G149" s="8">
        <v>5.6899999999999999E-2</v>
      </c>
      <c r="H149" s="8">
        <v>1.8E-3</v>
      </c>
      <c r="I149" s="8">
        <v>0.63597999999999999</v>
      </c>
      <c r="J149" s="8">
        <v>5.4399999999999997E-2</v>
      </c>
      <c r="K149" s="8">
        <v>1.4E-3</v>
      </c>
      <c r="L149" s="8">
        <v>0.30142000000000002</v>
      </c>
      <c r="M149" s="8">
        <v>1.83E-2</v>
      </c>
      <c r="N149" s="8">
        <v>2E-3</v>
      </c>
      <c r="O149" s="7">
        <v>360</v>
      </c>
      <c r="P149" s="7">
        <v>12</v>
      </c>
      <c r="Q149" s="7">
        <v>357</v>
      </c>
      <c r="R149" s="7">
        <v>11</v>
      </c>
      <c r="S149" s="7">
        <v>365</v>
      </c>
      <c r="T149" s="7">
        <v>39</v>
      </c>
      <c r="U149" s="7">
        <v>376</v>
      </c>
      <c r="V149" s="7">
        <v>59</v>
      </c>
      <c r="W149" s="7">
        <v>200</v>
      </c>
      <c r="X149" s="7">
        <v>700</v>
      </c>
      <c r="Y149" s="7">
        <v>1658</v>
      </c>
      <c r="Z149" s="7">
        <v>70</v>
      </c>
      <c r="AA149" s="7">
        <v>103</v>
      </c>
      <c r="AB149" s="7">
        <v>19</v>
      </c>
      <c r="AC149" s="7">
        <v>35.4</v>
      </c>
      <c r="AD149" s="7">
        <v>9.5</v>
      </c>
      <c r="AE149" s="7">
        <v>3.88</v>
      </c>
      <c r="AF149" s="7">
        <v>0.82</v>
      </c>
    </row>
    <row r="150" spans="1:32" x14ac:dyDescent="0.25">
      <c r="A150" t="s">
        <v>755</v>
      </c>
      <c r="B150" t="s">
        <v>368</v>
      </c>
      <c r="C150" s="9" t="s">
        <v>422</v>
      </c>
      <c r="D150" s="7">
        <v>25.11</v>
      </c>
      <c r="E150" s="8">
        <v>0.41810000000000003</v>
      </c>
      <c r="F150" s="8">
        <v>6.6E-3</v>
      </c>
      <c r="G150" s="8">
        <v>5.6669999999999998E-2</v>
      </c>
      <c r="H150" s="8">
        <v>8.3000000000000001E-4</v>
      </c>
      <c r="I150" s="8">
        <v>0.49658999999999998</v>
      </c>
      <c r="J150" s="8">
        <v>5.3519999999999998E-2</v>
      </c>
      <c r="K150" s="8">
        <v>8.1999999999999998E-4</v>
      </c>
      <c r="L150" s="8">
        <v>0.34734999999999999</v>
      </c>
      <c r="M150" s="8">
        <v>1.8419999999999999E-2</v>
      </c>
      <c r="N150" s="8">
        <v>7.6999999999999996E-4</v>
      </c>
      <c r="O150" s="7">
        <v>354.3</v>
      </c>
      <c r="P150" s="7">
        <v>4.7</v>
      </c>
      <c r="Q150" s="7">
        <v>355.3</v>
      </c>
      <c r="R150" s="7">
        <v>5.0999999999999996</v>
      </c>
      <c r="S150" s="7">
        <v>369</v>
      </c>
      <c r="T150" s="7">
        <v>15</v>
      </c>
      <c r="U150" s="7">
        <v>340</v>
      </c>
      <c r="V150" s="7">
        <v>34</v>
      </c>
      <c r="W150" s="7">
        <v>-5500</v>
      </c>
      <c r="X150" s="7">
        <v>3300</v>
      </c>
      <c r="Y150" s="7">
        <v>1164</v>
      </c>
      <c r="Z150" s="7">
        <v>89</v>
      </c>
      <c r="AA150" s="7">
        <v>171</v>
      </c>
      <c r="AB150" s="7">
        <v>15</v>
      </c>
      <c r="AC150" s="7">
        <v>20.3</v>
      </c>
      <c r="AD150" s="7">
        <v>5.2</v>
      </c>
      <c r="AE150" s="7">
        <v>3.74</v>
      </c>
      <c r="AF150" s="7">
        <v>0.47</v>
      </c>
    </row>
    <row r="151" spans="1:32" x14ac:dyDescent="0.25">
      <c r="A151" t="s">
        <v>756</v>
      </c>
      <c r="B151" t="s">
        <v>368</v>
      </c>
      <c r="C151" s="9" t="s">
        <v>423</v>
      </c>
      <c r="D151" s="7">
        <v>23.279</v>
      </c>
      <c r="E151" s="8">
        <v>0.45600000000000002</v>
      </c>
      <c r="F151" s="8">
        <v>1.6E-2</v>
      </c>
      <c r="G151" s="8">
        <v>6.0199999999999997E-2</v>
      </c>
      <c r="H151" s="8">
        <v>1.6000000000000001E-3</v>
      </c>
      <c r="I151" s="8">
        <v>0.59187999999999996</v>
      </c>
      <c r="J151" s="8">
        <v>5.4699999999999999E-2</v>
      </c>
      <c r="K151" s="8">
        <v>1.5E-3</v>
      </c>
      <c r="L151" s="8">
        <v>0.13292999999999999</v>
      </c>
      <c r="M151" s="8">
        <v>1.7500000000000002E-2</v>
      </c>
      <c r="N151" s="8">
        <v>1.1000000000000001E-3</v>
      </c>
      <c r="O151" s="7">
        <v>379</v>
      </c>
      <c r="P151" s="7">
        <v>11</v>
      </c>
      <c r="Q151" s="7">
        <v>376.4</v>
      </c>
      <c r="R151" s="7">
        <v>9.6</v>
      </c>
      <c r="S151" s="7">
        <v>350</v>
      </c>
      <c r="T151" s="7">
        <v>22</v>
      </c>
      <c r="U151" s="7">
        <v>385</v>
      </c>
      <c r="V151" s="7">
        <v>60</v>
      </c>
      <c r="W151" s="7">
        <v>-390</v>
      </c>
      <c r="X151" s="7">
        <v>310</v>
      </c>
      <c r="Y151" s="7">
        <v>413</v>
      </c>
      <c r="Z151" s="7">
        <v>25</v>
      </c>
      <c r="AA151" s="7">
        <v>57.3</v>
      </c>
      <c r="AB151" s="7">
        <v>4.7</v>
      </c>
      <c r="AC151" s="7">
        <v>7.59</v>
      </c>
      <c r="AD151" s="7">
        <v>0.28999999999999998</v>
      </c>
      <c r="AE151" s="7">
        <v>6.12</v>
      </c>
      <c r="AF151" s="7">
        <v>0.81</v>
      </c>
    </row>
    <row r="152" spans="1:32" x14ac:dyDescent="0.25">
      <c r="A152" t="s">
        <v>757</v>
      </c>
      <c r="B152" t="s">
        <v>368</v>
      </c>
      <c r="C152" s="9" t="s">
        <v>424</v>
      </c>
      <c r="D152" s="7">
        <v>17.969000000000001</v>
      </c>
      <c r="E152" s="8">
        <v>0.42499999999999999</v>
      </c>
      <c r="F152" s="8">
        <v>2.5999999999999999E-2</v>
      </c>
      <c r="G152" s="8">
        <v>5.6099999999999997E-2</v>
      </c>
      <c r="H152" s="8">
        <v>2.0999999999999999E-3</v>
      </c>
      <c r="I152" s="8">
        <v>0.60638000000000003</v>
      </c>
      <c r="J152" s="8">
        <v>5.4800000000000001E-2</v>
      </c>
      <c r="K152" s="8">
        <v>2.8E-3</v>
      </c>
      <c r="L152" s="8">
        <v>-0.11448</v>
      </c>
      <c r="M152" s="8">
        <v>1.7299999999999999E-2</v>
      </c>
      <c r="N152" s="8">
        <v>1.2999999999999999E-3</v>
      </c>
      <c r="O152" s="7">
        <v>356</v>
      </c>
      <c r="P152" s="7">
        <v>19</v>
      </c>
      <c r="Q152" s="7">
        <v>351</v>
      </c>
      <c r="R152" s="7">
        <v>12</v>
      </c>
      <c r="S152" s="7">
        <v>345</v>
      </c>
      <c r="T152" s="7">
        <v>26</v>
      </c>
      <c r="U152" s="7">
        <v>360</v>
      </c>
      <c r="V152" s="7">
        <v>110</v>
      </c>
      <c r="W152" s="7">
        <v>0</v>
      </c>
      <c r="X152" s="7">
        <v>69</v>
      </c>
      <c r="Y152" s="7">
        <v>138.5</v>
      </c>
      <c r="Z152" s="7">
        <v>4.0999999999999996</v>
      </c>
      <c r="AA152" s="7">
        <v>52.1</v>
      </c>
      <c r="AB152" s="7">
        <v>1.7</v>
      </c>
      <c r="AC152" s="7">
        <v>2.67</v>
      </c>
      <c r="AD152" s="7">
        <v>0.1</v>
      </c>
      <c r="AE152" s="7">
        <v>9.6</v>
      </c>
      <c r="AF152" s="7">
        <v>1.3</v>
      </c>
    </row>
    <row r="153" spans="1:32" x14ac:dyDescent="0.25">
      <c r="A153" t="s">
        <v>758</v>
      </c>
      <c r="B153" t="s">
        <v>368</v>
      </c>
      <c r="C153" s="9" t="s">
        <v>425</v>
      </c>
      <c r="D153" s="7">
        <v>23.462</v>
      </c>
      <c r="E153" s="8">
        <v>0.40400000000000003</v>
      </c>
      <c r="F153" s="8">
        <v>1.6E-2</v>
      </c>
      <c r="G153" s="8">
        <v>5.5399999999999998E-2</v>
      </c>
      <c r="H153" s="8">
        <v>1.9E-3</v>
      </c>
      <c r="I153" s="8">
        <v>0.79203999999999997</v>
      </c>
      <c r="J153" s="8">
        <v>5.28E-2</v>
      </c>
      <c r="K153" s="8">
        <v>1.2999999999999999E-3</v>
      </c>
      <c r="L153" s="8">
        <v>0.11494</v>
      </c>
      <c r="M153" s="8">
        <v>1.8280000000000001E-2</v>
      </c>
      <c r="N153" s="8">
        <v>6.8000000000000005E-4</v>
      </c>
      <c r="O153" s="7">
        <v>342</v>
      </c>
      <c r="P153" s="7">
        <v>12</v>
      </c>
      <c r="Q153" s="7">
        <v>347</v>
      </c>
      <c r="R153" s="7">
        <v>12</v>
      </c>
      <c r="S153" s="7">
        <v>366</v>
      </c>
      <c r="T153" s="7">
        <v>13</v>
      </c>
      <c r="U153" s="7">
        <v>305</v>
      </c>
      <c r="V153" s="7">
        <v>52</v>
      </c>
      <c r="W153" s="7">
        <v>-630</v>
      </c>
      <c r="X153" s="7">
        <v>560</v>
      </c>
      <c r="Y153" s="7">
        <v>1046</v>
      </c>
      <c r="Z153" s="7">
        <v>33</v>
      </c>
      <c r="AA153" s="7">
        <v>238</v>
      </c>
      <c r="AB153" s="7">
        <v>12</v>
      </c>
      <c r="AC153" s="7">
        <v>4.87</v>
      </c>
      <c r="AD153" s="7">
        <v>0.36</v>
      </c>
      <c r="AE153" s="7">
        <v>5.42</v>
      </c>
      <c r="AF153" s="7">
        <v>0.7</v>
      </c>
    </row>
    <row r="154" spans="1:32" x14ac:dyDescent="0.25">
      <c r="A154" t="s">
        <v>759</v>
      </c>
      <c r="B154" t="s">
        <v>368</v>
      </c>
      <c r="C154" s="9" t="s">
        <v>426</v>
      </c>
      <c r="D154" s="7">
        <v>3.8666999999999998</v>
      </c>
      <c r="E154" s="8">
        <v>0.41699999999999998</v>
      </c>
      <c r="F154" s="8">
        <v>3.5999999999999997E-2</v>
      </c>
      <c r="G154" s="8">
        <v>5.62E-2</v>
      </c>
      <c r="H154" s="8">
        <v>4.0000000000000001E-3</v>
      </c>
      <c r="I154" s="8">
        <v>0.53773000000000004</v>
      </c>
      <c r="J154" s="8">
        <v>5.4699999999999999E-2</v>
      </c>
      <c r="K154" s="8">
        <v>4.5999999999999999E-3</v>
      </c>
      <c r="L154" s="8">
        <v>0.48797000000000001</v>
      </c>
      <c r="M154" s="8">
        <v>2.0500000000000001E-2</v>
      </c>
      <c r="N154" s="8">
        <v>4.3E-3</v>
      </c>
      <c r="O154" s="7">
        <v>352</v>
      </c>
      <c r="P154" s="7">
        <v>26</v>
      </c>
      <c r="Q154" s="7">
        <v>352</v>
      </c>
      <c r="R154" s="7">
        <v>24</v>
      </c>
      <c r="S154" s="7">
        <v>410</v>
      </c>
      <c r="T154" s="7">
        <v>85</v>
      </c>
      <c r="U154" s="7">
        <v>370</v>
      </c>
      <c r="V154" s="7">
        <v>170</v>
      </c>
      <c r="W154" s="7">
        <v>-5700</v>
      </c>
      <c r="X154" s="7">
        <v>4400</v>
      </c>
      <c r="Y154" s="7">
        <v>1400</v>
      </c>
      <c r="Z154" s="7">
        <v>130</v>
      </c>
      <c r="AA154" s="7">
        <v>63</v>
      </c>
      <c r="AB154" s="7">
        <v>33</v>
      </c>
      <c r="AC154" s="7">
        <v>66</v>
      </c>
      <c r="AD154" s="7">
        <v>21</v>
      </c>
      <c r="AE154" s="7">
        <v>7.1</v>
      </c>
      <c r="AF154" s="7">
        <v>2.9</v>
      </c>
    </row>
    <row r="155" spans="1:32" x14ac:dyDescent="0.25">
      <c r="A155" t="s">
        <v>760</v>
      </c>
      <c r="B155" t="s">
        <v>368</v>
      </c>
      <c r="C155" s="9" t="s">
        <v>427</v>
      </c>
      <c r="D155" s="7">
        <v>8.2629000000000001</v>
      </c>
      <c r="E155" s="8">
        <v>0.39400000000000002</v>
      </c>
      <c r="F155" s="8">
        <v>1.2E-2</v>
      </c>
      <c r="G155" s="8">
        <v>5.4199999999999998E-2</v>
      </c>
      <c r="H155" s="8">
        <v>1.5E-3</v>
      </c>
      <c r="I155" s="8">
        <v>0.58521999999999996</v>
      </c>
      <c r="J155" s="8">
        <v>5.28E-2</v>
      </c>
      <c r="K155" s="8">
        <v>1.5E-3</v>
      </c>
      <c r="L155" s="8">
        <v>0.42333999999999999</v>
      </c>
      <c r="M155" s="8">
        <v>1.8200000000000001E-2</v>
      </c>
      <c r="N155" s="8">
        <v>1E-3</v>
      </c>
      <c r="O155" s="7">
        <v>336.5</v>
      </c>
      <c r="P155" s="7">
        <v>8.8000000000000007</v>
      </c>
      <c r="Q155" s="7">
        <v>339.9</v>
      </c>
      <c r="R155" s="7">
        <v>9.5</v>
      </c>
      <c r="S155" s="7">
        <v>364</v>
      </c>
      <c r="T155" s="7">
        <v>20</v>
      </c>
      <c r="U155" s="7">
        <v>310</v>
      </c>
      <c r="V155" s="7">
        <v>62</v>
      </c>
      <c r="W155" s="7">
        <v>8300</v>
      </c>
      <c r="X155" s="7">
        <v>6300</v>
      </c>
      <c r="Y155" s="7">
        <v>1483</v>
      </c>
      <c r="Z155" s="7">
        <v>50</v>
      </c>
      <c r="AA155" s="7">
        <v>278</v>
      </c>
      <c r="AB155" s="7">
        <v>17</v>
      </c>
      <c r="AC155" s="7">
        <v>5.41</v>
      </c>
      <c r="AD155" s="7">
        <v>0.31</v>
      </c>
      <c r="AE155" s="7">
        <v>3.95</v>
      </c>
      <c r="AF155" s="7">
        <v>0.83</v>
      </c>
    </row>
    <row r="156" spans="1:32" x14ac:dyDescent="0.25">
      <c r="A156" t="s">
        <v>761</v>
      </c>
      <c r="B156" t="s">
        <v>368</v>
      </c>
      <c r="C156" s="9" t="s">
        <v>428</v>
      </c>
      <c r="D156" s="7">
        <v>18.151</v>
      </c>
      <c r="E156" s="8">
        <v>0.45600000000000002</v>
      </c>
      <c r="F156" s="8">
        <v>2.1999999999999999E-2</v>
      </c>
      <c r="G156" s="8">
        <v>5.8799999999999998E-2</v>
      </c>
      <c r="H156" s="8">
        <v>1.9E-3</v>
      </c>
      <c r="I156" s="8">
        <v>0.74804000000000004</v>
      </c>
      <c r="J156" s="8">
        <v>5.5800000000000002E-2</v>
      </c>
      <c r="K156" s="8">
        <v>1.8E-3</v>
      </c>
      <c r="L156" s="8">
        <v>-0.10613</v>
      </c>
      <c r="M156" s="8">
        <v>1.6570000000000001E-2</v>
      </c>
      <c r="N156" s="8">
        <v>8.1999999999999998E-4</v>
      </c>
      <c r="O156" s="7">
        <v>379</v>
      </c>
      <c r="P156" s="7">
        <v>15</v>
      </c>
      <c r="Q156" s="7">
        <v>368</v>
      </c>
      <c r="R156" s="7">
        <v>12</v>
      </c>
      <c r="S156" s="7">
        <v>332</v>
      </c>
      <c r="T156" s="7">
        <v>16</v>
      </c>
      <c r="U156" s="7">
        <v>415</v>
      </c>
      <c r="V156" s="7">
        <v>69</v>
      </c>
      <c r="W156" s="7">
        <v>-340</v>
      </c>
      <c r="X156" s="7">
        <v>340</v>
      </c>
      <c r="Y156" s="7">
        <v>496</v>
      </c>
      <c r="Z156" s="7">
        <v>23</v>
      </c>
      <c r="AA156" s="7">
        <v>234</v>
      </c>
      <c r="AB156" s="7">
        <v>12</v>
      </c>
      <c r="AC156" s="7">
        <v>2.1800000000000002</v>
      </c>
      <c r="AD156" s="7">
        <v>0.2</v>
      </c>
      <c r="AE156" s="7">
        <v>6.55</v>
      </c>
      <c r="AF156" s="7">
        <v>0.9</v>
      </c>
    </row>
    <row r="157" spans="1:32" x14ac:dyDescent="0.25">
      <c r="A157" t="s">
        <v>762</v>
      </c>
      <c r="B157" t="s">
        <v>368</v>
      </c>
      <c r="C157" s="9" t="s">
        <v>429</v>
      </c>
      <c r="D157" s="7">
        <v>19.433</v>
      </c>
      <c r="E157" s="8">
        <v>0.41399999999999998</v>
      </c>
      <c r="F157" s="8">
        <v>2.3E-2</v>
      </c>
      <c r="G157" s="8">
        <v>5.79E-2</v>
      </c>
      <c r="H157" s="8">
        <v>2.0999999999999999E-3</v>
      </c>
      <c r="I157" s="8">
        <v>0.39273000000000002</v>
      </c>
      <c r="J157" s="8">
        <v>5.2900000000000003E-2</v>
      </c>
      <c r="K157" s="8">
        <v>2.8999999999999998E-3</v>
      </c>
      <c r="L157" s="8">
        <v>0.18565000000000001</v>
      </c>
      <c r="M157" s="8">
        <v>1.6299999999999999E-2</v>
      </c>
      <c r="N157" s="8">
        <v>1.4E-3</v>
      </c>
      <c r="O157" s="7">
        <v>351</v>
      </c>
      <c r="P157" s="7">
        <v>17</v>
      </c>
      <c r="Q157" s="7">
        <v>362</v>
      </c>
      <c r="R157" s="7">
        <v>13</v>
      </c>
      <c r="S157" s="7">
        <v>325</v>
      </c>
      <c r="T157" s="7">
        <v>28</v>
      </c>
      <c r="U157" s="7">
        <v>270</v>
      </c>
      <c r="V157" s="7">
        <v>110</v>
      </c>
      <c r="W157" s="7">
        <v>22</v>
      </c>
      <c r="X157" s="7">
        <v>46</v>
      </c>
      <c r="Y157" s="7">
        <v>101</v>
      </c>
      <c r="Z157" s="7">
        <v>11</v>
      </c>
      <c r="AA157" s="7">
        <v>45</v>
      </c>
      <c r="AB157" s="7">
        <v>4.3</v>
      </c>
      <c r="AC157" s="7">
        <v>2.31</v>
      </c>
      <c r="AD157" s="7">
        <v>0.13</v>
      </c>
      <c r="AE157" s="7">
        <v>11.3</v>
      </c>
      <c r="AF157" s="7">
        <v>1.6</v>
      </c>
    </row>
    <row r="158" spans="1:32" x14ac:dyDescent="0.25">
      <c r="A158" t="s">
        <v>763</v>
      </c>
      <c r="B158" t="s">
        <v>368</v>
      </c>
      <c r="C158" s="9" t="s">
        <v>430</v>
      </c>
      <c r="D158" s="7">
        <v>25.11</v>
      </c>
      <c r="E158" s="8">
        <v>0.45700000000000002</v>
      </c>
      <c r="F158" s="8">
        <v>1.4999999999999999E-2</v>
      </c>
      <c r="G158" s="8">
        <v>6.0409999999999998E-2</v>
      </c>
      <c r="H158" s="8">
        <v>9.5E-4</v>
      </c>
      <c r="I158" s="8">
        <v>0.30959999999999999</v>
      </c>
      <c r="J158" s="8">
        <v>5.4699999999999999E-2</v>
      </c>
      <c r="K158" s="8">
        <v>1.6000000000000001E-3</v>
      </c>
      <c r="L158" s="8">
        <v>0.20441000000000001</v>
      </c>
      <c r="M158" s="8">
        <v>1.7500000000000002E-2</v>
      </c>
      <c r="N158" s="8">
        <v>1.1999999999999999E-3</v>
      </c>
      <c r="O158" s="7">
        <v>382</v>
      </c>
      <c r="P158" s="7">
        <v>10</v>
      </c>
      <c r="Q158" s="7">
        <v>378.1</v>
      </c>
      <c r="R158" s="7">
        <v>5.8</v>
      </c>
      <c r="S158" s="7">
        <v>351</v>
      </c>
      <c r="T158" s="7">
        <v>24</v>
      </c>
      <c r="U158" s="7">
        <v>370</v>
      </c>
      <c r="V158" s="7">
        <v>63</v>
      </c>
      <c r="W158" s="7">
        <v>-210</v>
      </c>
      <c r="X158" s="7">
        <v>190</v>
      </c>
      <c r="Y158" s="7">
        <v>315</v>
      </c>
      <c r="Z158" s="7">
        <v>55</v>
      </c>
      <c r="AA158" s="7">
        <v>42.1</v>
      </c>
      <c r="AB158" s="7">
        <v>1.4</v>
      </c>
      <c r="AC158" s="7">
        <v>6.7</v>
      </c>
      <c r="AD158" s="7">
        <v>1.1000000000000001</v>
      </c>
      <c r="AE158" s="7">
        <v>6.67</v>
      </c>
      <c r="AF158" s="7">
        <v>0.87</v>
      </c>
    </row>
    <row r="159" spans="1:32" x14ac:dyDescent="0.25">
      <c r="A159" t="s">
        <v>764</v>
      </c>
      <c r="B159" t="s">
        <v>368</v>
      </c>
      <c r="C159" s="9" t="s">
        <v>431</v>
      </c>
      <c r="D159" s="7">
        <v>24.562000000000001</v>
      </c>
      <c r="E159" s="8">
        <v>0.40639999999999998</v>
      </c>
      <c r="F159" s="8">
        <v>9.7000000000000003E-3</v>
      </c>
      <c r="G159" s="8">
        <v>5.5579999999999997E-2</v>
      </c>
      <c r="H159" s="8">
        <v>7.1000000000000002E-4</v>
      </c>
      <c r="I159" s="8">
        <v>0.35808000000000001</v>
      </c>
      <c r="J159" s="8">
        <v>5.3100000000000001E-2</v>
      </c>
      <c r="K159" s="8">
        <v>1.1999999999999999E-3</v>
      </c>
      <c r="L159" s="8">
        <v>0.23691999999999999</v>
      </c>
      <c r="M159" s="8">
        <v>1.7000000000000001E-2</v>
      </c>
      <c r="N159" s="8">
        <v>8.4999999999999995E-4</v>
      </c>
      <c r="O159" s="7">
        <v>346.4</v>
      </c>
      <c r="P159" s="7">
        <v>7.1</v>
      </c>
      <c r="Q159" s="7">
        <v>348.7</v>
      </c>
      <c r="R159" s="7">
        <v>4.3</v>
      </c>
      <c r="S159" s="7">
        <v>343</v>
      </c>
      <c r="T159" s="7">
        <v>16</v>
      </c>
      <c r="U159" s="7">
        <v>315</v>
      </c>
      <c r="V159" s="7">
        <v>50</v>
      </c>
      <c r="W159" s="7">
        <v>-710</v>
      </c>
      <c r="X159" s="7">
        <v>330</v>
      </c>
      <c r="Y159" s="7">
        <v>463</v>
      </c>
      <c r="Z159" s="7">
        <v>29</v>
      </c>
      <c r="AA159" s="7">
        <v>77</v>
      </c>
      <c r="AB159" s="7">
        <v>5</v>
      </c>
      <c r="AC159" s="7">
        <v>5.91</v>
      </c>
      <c r="AD159" s="7">
        <v>0.13</v>
      </c>
      <c r="AE159" s="7">
        <v>5.46</v>
      </c>
      <c r="AF159" s="7">
        <v>0.69</v>
      </c>
    </row>
    <row r="160" spans="1:32" x14ac:dyDescent="0.25">
      <c r="A160" t="s">
        <v>765</v>
      </c>
      <c r="B160" t="s">
        <v>368</v>
      </c>
      <c r="C160" s="9" t="s">
        <v>432</v>
      </c>
      <c r="D160" s="7">
        <v>16.32</v>
      </c>
      <c r="E160" s="8">
        <v>0.41599999999999998</v>
      </c>
      <c r="F160" s="8">
        <v>1.2999999999999999E-2</v>
      </c>
      <c r="G160" s="8">
        <v>5.6099999999999997E-2</v>
      </c>
      <c r="H160" s="8">
        <v>1.1999999999999999E-3</v>
      </c>
      <c r="I160" s="8">
        <v>0.59201000000000004</v>
      </c>
      <c r="J160" s="8">
        <v>5.3600000000000002E-2</v>
      </c>
      <c r="K160" s="8">
        <v>1.2999999999999999E-3</v>
      </c>
      <c r="L160" s="8">
        <v>0.16400999999999999</v>
      </c>
      <c r="M160" s="8">
        <v>1.5879999999999998E-2</v>
      </c>
      <c r="N160" s="8">
        <v>7.7999999999999999E-4</v>
      </c>
      <c r="O160" s="7">
        <v>352.2</v>
      </c>
      <c r="P160" s="7">
        <v>9.1</v>
      </c>
      <c r="Q160" s="7">
        <v>351.9</v>
      </c>
      <c r="R160" s="7">
        <v>7.2</v>
      </c>
      <c r="S160" s="7">
        <v>318</v>
      </c>
      <c r="T160" s="7">
        <v>15</v>
      </c>
      <c r="U160" s="7">
        <v>342</v>
      </c>
      <c r="V160" s="7">
        <v>54</v>
      </c>
      <c r="W160" s="7">
        <v>-850</v>
      </c>
      <c r="X160" s="7">
        <v>560</v>
      </c>
      <c r="Y160" s="7">
        <v>924</v>
      </c>
      <c r="Z160" s="7">
        <v>67</v>
      </c>
      <c r="AA160" s="7">
        <v>131.19999999999999</v>
      </c>
      <c r="AB160" s="7">
        <v>4.8</v>
      </c>
      <c r="AC160" s="7">
        <v>6.63</v>
      </c>
      <c r="AD160" s="7">
        <v>0.36</v>
      </c>
      <c r="AE160" s="7">
        <v>4.5199999999999996</v>
      </c>
      <c r="AF160" s="7">
        <v>0.7</v>
      </c>
    </row>
    <row r="161" spans="1:32" x14ac:dyDescent="0.25">
      <c r="A161" t="s">
        <v>766</v>
      </c>
      <c r="B161" t="s">
        <v>368</v>
      </c>
      <c r="C161" s="9" t="s">
        <v>433</v>
      </c>
      <c r="D161" s="7">
        <v>17.602</v>
      </c>
      <c r="E161" s="8">
        <v>0.435</v>
      </c>
      <c r="F161" s="8">
        <v>1.6E-2</v>
      </c>
      <c r="G161" s="8">
        <v>5.7200000000000001E-2</v>
      </c>
      <c r="H161" s="8">
        <v>1E-3</v>
      </c>
      <c r="I161" s="8">
        <v>0.28442000000000001</v>
      </c>
      <c r="J161" s="8">
        <v>5.5100000000000003E-2</v>
      </c>
      <c r="K161" s="8">
        <v>2E-3</v>
      </c>
      <c r="L161" s="8">
        <v>0.16367999999999999</v>
      </c>
      <c r="M161" s="8">
        <v>1.719E-2</v>
      </c>
      <c r="N161" s="8">
        <v>7.6999999999999996E-4</v>
      </c>
      <c r="O161" s="7">
        <v>365</v>
      </c>
      <c r="P161" s="7">
        <v>11</v>
      </c>
      <c r="Q161" s="7">
        <v>358.3</v>
      </c>
      <c r="R161" s="7">
        <v>6.2</v>
      </c>
      <c r="S161" s="7">
        <v>344</v>
      </c>
      <c r="T161" s="7">
        <v>15</v>
      </c>
      <c r="U161" s="7">
        <v>395</v>
      </c>
      <c r="V161" s="7">
        <v>78</v>
      </c>
      <c r="W161" s="7">
        <v>130</v>
      </c>
      <c r="X161" s="7">
        <v>150</v>
      </c>
      <c r="Y161" s="7">
        <v>190</v>
      </c>
      <c r="Z161" s="7">
        <v>15</v>
      </c>
      <c r="AA161" s="7">
        <v>117.8</v>
      </c>
      <c r="AB161" s="7">
        <v>7.2</v>
      </c>
      <c r="AC161" s="7">
        <v>1.522</v>
      </c>
      <c r="AD161" s="7">
        <v>3.7999999999999999E-2</v>
      </c>
      <c r="AE161" s="7">
        <v>6.6</v>
      </c>
      <c r="AF161" s="7">
        <v>1</v>
      </c>
    </row>
    <row r="162" spans="1:32" x14ac:dyDescent="0.25">
      <c r="A162" t="s">
        <v>767</v>
      </c>
      <c r="B162" t="s">
        <v>368</v>
      </c>
      <c r="C162" s="9" t="s">
        <v>434</v>
      </c>
      <c r="D162" s="7">
        <v>9.7904</v>
      </c>
      <c r="E162" s="8">
        <v>0.41499999999999998</v>
      </c>
      <c r="F162" s="8">
        <v>1.9E-2</v>
      </c>
      <c r="G162" s="8">
        <v>5.57E-2</v>
      </c>
      <c r="H162" s="8">
        <v>2.2000000000000001E-3</v>
      </c>
      <c r="I162" s="8">
        <v>0.76534999999999997</v>
      </c>
      <c r="J162" s="8">
        <v>5.4199999999999998E-2</v>
      </c>
      <c r="K162" s="8">
        <v>1.6000000000000001E-3</v>
      </c>
      <c r="L162" s="8">
        <v>0.36812</v>
      </c>
      <c r="M162" s="8">
        <v>1.8700000000000001E-2</v>
      </c>
      <c r="N162" s="8">
        <v>1E-3</v>
      </c>
      <c r="O162" s="7">
        <v>354</v>
      </c>
      <c r="P162" s="7">
        <v>13</v>
      </c>
      <c r="Q162" s="7">
        <v>349</v>
      </c>
      <c r="R162" s="7">
        <v>13</v>
      </c>
      <c r="S162" s="7">
        <v>374</v>
      </c>
      <c r="T162" s="7">
        <v>21</v>
      </c>
      <c r="U162" s="7">
        <v>379</v>
      </c>
      <c r="V162" s="7">
        <v>69</v>
      </c>
      <c r="W162" s="7">
        <v>-770</v>
      </c>
      <c r="X162" s="7">
        <v>690</v>
      </c>
      <c r="Y162" s="7">
        <v>840</v>
      </c>
      <c r="Z162" s="7">
        <v>75</v>
      </c>
      <c r="AA162" s="7">
        <v>152.6</v>
      </c>
      <c r="AB162" s="7">
        <v>5.7</v>
      </c>
      <c r="AC162" s="7">
        <v>5.37</v>
      </c>
      <c r="AD162" s="7">
        <v>0.42</v>
      </c>
      <c r="AE162" s="7">
        <v>4.0999999999999996</v>
      </c>
      <c r="AF162" s="7">
        <v>1</v>
      </c>
    </row>
    <row r="163" spans="1:32" x14ac:dyDescent="0.25">
      <c r="A163" t="s">
        <v>768</v>
      </c>
      <c r="B163" t="s">
        <v>368</v>
      </c>
      <c r="C163" s="9" t="s">
        <v>435</v>
      </c>
      <c r="D163" s="7">
        <v>27.675000000000001</v>
      </c>
      <c r="E163" s="8">
        <v>0.41899999999999998</v>
      </c>
      <c r="F163" s="8">
        <v>7.4999999999999997E-3</v>
      </c>
      <c r="G163" s="8">
        <v>5.7020000000000001E-2</v>
      </c>
      <c r="H163" s="8">
        <v>7.5000000000000002E-4</v>
      </c>
      <c r="I163" s="8">
        <v>0.67301999999999995</v>
      </c>
      <c r="J163" s="8">
        <v>5.3310000000000003E-2</v>
      </c>
      <c r="K163" s="8">
        <v>6.8999999999999997E-4</v>
      </c>
      <c r="L163" s="8">
        <v>0.11915000000000001</v>
      </c>
      <c r="M163" s="8">
        <v>1.7979999999999999E-2</v>
      </c>
      <c r="N163" s="8">
        <v>8.0999999999999996E-4</v>
      </c>
      <c r="O163" s="7">
        <v>354.8</v>
      </c>
      <c r="P163" s="7">
        <v>5.3</v>
      </c>
      <c r="Q163" s="7">
        <v>357.4</v>
      </c>
      <c r="R163" s="7">
        <v>4.5999999999999996</v>
      </c>
      <c r="S163" s="7">
        <v>360</v>
      </c>
      <c r="T163" s="7">
        <v>16</v>
      </c>
      <c r="U163" s="7">
        <v>333</v>
      </c>
      <c r="V163" s="7">
        <v>29</v>
      </c>
      <c r="W163" s="7">
        <v>-9300</v>
      </c>
      <c r="X163" s="7">
        <v>8600</v>
      </c>
      <c r="Y163" s="7">
        <v>1322</v>
      </c>
      <c r="Z163" s="7">
        <v>94</v>
      </c>
      <c r="AA163" s="7">
        <v>121.5</v>
      </c>
      <c r="AB163" s="7">
        <v>8.5</v>
      </c>
      <c r="AC163" s="7">
        <v>18.2</v>
      </c>
      <c r="AD163" s="7">
        <v>3.9</v>
      </c>
      <c r="AE163" s="7">
        <v>3.38</v>
      </c>
      <c r="AF163" s="7">
        <v>0.35</v>
      </c>
    </row>
    <row r="164" spans="1:32" x14ac:dyDescent="0.25">
      <c r="A164" t="s">
        <v>769</v>
      </c>
      <c r="B164" t="s">
        <v>368</v>
      </c>
      <c r="C164" s="9" t="s">
        <v>436</v>
      </c>
      <c r="D164" s="7">
        <v>23.096</v>
      </c>
      <c r="E164" s="8">
        <v>0.40810000000000002</v>
      </c>
      <c r="F164" s="8">
        <v>7.3000000000000001E-3</v>
      </c>
      <c r="G164" s="8">
        <v>5.5559999999999998E-2</v>
      </c>
      <c r="H164" s="8">
        <v>6.4000000000000005E-4</v>
      </c>
      <c r="I164" s="8">
        <v>0.42063</v>
      </c>
      <c r="J164" s="8">
        <v>5.3220000000000003E-2</v>
      </c>
      <c r="K164" s="8">
        <v>8.8999999999999995E-4</v>
      </c>
      <c r="L164" s="8">
        <v>0.22939999999999999</v>
      </c>
      <c r="M164" s="8">
        <v>1.6709999999999999E-2</v>
      </c>
      <c r="N164" s="8">
        <v>4.0000000000000002E-4</v>
      </c>
      <c r="O164" s="7">
        <v>347</v>
      </c>
      <c r="P164" s="7">
        <v>5.3</v>
      </c>
      <c r="Q164" s="7">
        <v>348.6</v>
      </c>
      <c r="R164" s="7">
        <v>3.9</v>
      </c>
      <c r="S164" s="7">
        <v>334.9</v>
      </c>
      <c r="T164" s="7">
        <v>7.9</v>
      </c>
      <c r="U164" s="7">
        <v>326</v>
      </c>
      <c r="V164" s="7">
        <v>37</v>
      </c>
      <c r="W164" s="7">
        <v>5900</v>
      </c>
      <c r="X164" s="7">
        <v>4600</v>
      </c>
      <c r="Y164" s="7">
        <v>811</v>
      </c>
      <c r="Z164" s="7">
        <v>33</v>
      </c>
      <c r="AA164" s="7">
        <v>459</v>
      </c>
      <c r="AB164" s="7">
        <v>14</v>
      </c>
      <c r="AC164" s="7">
        <v>1.72</v>
      </c>
      <c r="AD164" s="7">
        <v>0.11</v>
      </c>
      <c r="AE164" s="7">
        <v>3.68</v>
      </c>
      <c r="AF164" s="7">
        <v>0.48</v>
      </c>
    </row>
    <row r="165" spans="1:32" x14ac:dyDescent="0.25">
      <c r="A165" t="s">
        <v>770</v>
      </c>
      <c r="B165" t="s">
        <v>368</v>
      </c>
      <c r="C165" s="9" t="s">
        <v>437</v>
      </c>
      <c r="D165" s="7">
        <v>11.009</v>
      </c>
      <c r="E165" s="8">
        <v>0.42</v>
      </c>
      <c r="F165" s="8">
        <v>1.2E-2</v>
      </c>
      <c r="G165" s="8">
        <v>5.5800000000000002E-2</v>
      </c>
      <c r="H165" s="8">
        <v>1.1999999999999999E-3</v>
      </c>
      <c r="I165" s="8">
        <v>0.60640000000000005</v>
      </c>
      <c r="J165" s="8">
        <v>5.4699999999999999E-2</v>
      </c>
      <c r="K165" s="8">
        <v>1.2999999999999999E-3</v>
      </c>
      <c r="L165" s="8">
        <v>0.13017999999999999</v>
      </c>
      <c r="M165" s="8">
        <v>1.9E-2</v>
      </c>
      <c r="N165" s="8">
        <v>1.5E-3</v>
      </c>
      <c r="O165" s="7">
        <v>355.3</v>
      </c>
      <c r="P165" s="7">
        <v>8.6</v>
      </c>
      <c r="Q165" s="7">
        <v>349.7</v>
      </c>
      <c r="R165" s="7">
        <v>7.3</v>
      </c>
      <c r="S165" s="7">
        <v>381</v>
      </c>
      <c r="T165" s="7">
        <v>30</v>
      </c>
      <c r="U165" s="7">
        <v>387</v>
      </c>
      <c r="V165" s="7">
        <v>52</v>
      </c>
      <c r="W165" s="7">
        <v>-860</v>
      </c>
      <c r="X165" s="7">
        <v>960</v>
      </c>
      <c r="Y165" s="7">
        <v>1121</v>
      </c>
      <c r="Z165" s="7">
        <v>60</v>
      </c>
      <c r="AA165" s="7">
        <v>57</v>
      </c>
      <c r="AB165" s="7">
        <v>3.2</v>
      </c>
      <c r="AC165" s="7">
        <v>20.5</v>
      </c>
      <c r="AD165" s="7">
        <v>2.2999999999999998</v>
      </c>
      <c r="AE165" s="7">
        <v>3.75</v>
      </c>
      <c r="AF165" s="7">
        <v>0.66</v>
      </c>
    </row>
    <row r="166" spans="1:32" x14ac:dyDescent="0.25">
      <c r="A166" t="s">
        <v>771</v>
      </c>
      <c r="B166" t="s">
        <v>368</v>
      </c>
      <c r="C166" s="9" t="s">
        <v>438</v>
      </c>
      <c r="D166" s="7">
        <v>24.562000000000001</v>
      </c>
      <c r="E166" s="8">
        <v>0.44</v>
      </c>
      <c r="F166" s="8">
        <v>1.4E-2</v>
      </c>
      <c r="G166" s="8">
        <v>5.9200000000000003E-2</v>
      </c>
      <c r="H166" s="8">
        <v>1E-3</v>
      </c>
      <c r="I166" s="8">
        <v>0.32766000000000001</v>
      </c>
      <c r="J166" s="8">
        <v>5.3199999999999997E-2</v>
      </c>
      <c r="K166" s="8">
        <v>1.6000000000000001E-3</v>
      </c>
      <c r="L166" s="8">
        <v>0.19370000000000001</v>
      </c>
      <c r="M166" s="8">
        <v>1.7469999999999999E-2</v>
      </c>
      <c r="N166" s="8">
        <v>9.8999999999999999E-4</v>
      </c>
      <c r="O166" s="7">
        <v>368.4</v>
      </c>
      <c r="P166" s="7">
        <v>9.8000000000000007</v>
      </c>
      <c r="Q166" s="7">
        <v>370.8</v>
      </c>
      <c r="R166" s="7">
        <v>6.3</v>
      </c>
      <c r="S166" s="7">
        <v>350</v>
      </c>
      <c r="T166" s="7">
        <v>20</v>
      </c>
      <c r="U166" s="7">
        <v>329</v>
      </c>
      <c r="V166" s="7">
        <v>66</v>
      </c>
      <c r="W166" s="7">
        <v>80</v>
      </c>
      <c r="X166" s="7">
        <v>190</v>
      </c>
      <c r="Y166" s="7">
        <v>487</v>
      </c>
      <c r="Z166" s="7">
        <v>87</v>
      </c>
      <c r="AA166" s="7">
        <v>112</v>
      </c>
      <c r="AB166" s="7">
        <v>17</v>
      </c>
      <c r="AC166" s="7">
        <v>3.74</v>
      </c>
      <c r="AD166" s="7">
        <v>0.33</v>
      </c>
      <c r="AE166" s="7">
        <v>6.4</v>
      </c>
      <c r="AF166" s="7">
        <v>0.87</v>
      </c>
    </row>
    <row r="167" spans="1:32" x14ac:dyDescent="0.25">
      <c r="A167" t="s">
        <v>772</v>
      </c>
      <c r="B167" t="s">
        <v>368</v>
      </c>
      <c r="C167" s="9" t="s">
        <v>439</v>
      </c>
      <c r="D167" s="7">
        <v>17.786000000000001</v>
      </c>
      <c r="E167" s="8">
        <v>0.39500000000000002</v>
      </c>
      <c r="F167" s="8">
        <v>0.01</v>
      </c>
      <c r="G167" s="8">
        <v>5.314E-2</v>
      </c>
      <c r="H167" s="8">
        <v>6.8999999999999997E-4</v>
      </c>
      <c r="I167" s="8">
        <v>0.54430000000000001</v>
      </c>
      <c r="J167" s="8">
        <v>5.3600000000000002E-2</v>
      </c>
      <c r="K167" s="8">
        <v>1.1999999999999999E-3</v>
      </c>
      <c r="L167" s="8">
        <v>-3.5256000000000003E-2</v>
      </c>
      <c r="M167" s="8">
        <v>1.9199999999999998E-2</v>
      </c>
      <c r="N167" s="8">
        <v>2E-3</v>
      </c>
      <c r="O167" s="7">
        <v>337</v>
      </c>
      <c r="P167" s="7">
        <v>7.6</v>
      </c>
      <c r="Q167" s="7">
        <v>333.7</v>
      </c>
      <c r="R167" s="7">
        <v>4.3</v>
      </c>
      <c r="S167" s="7">
        <v>384</v>
      </c>
      <c r="T167" s="7">
        <v>40</v>
      </c>
      <c r="U167" s="7">
        <v>341</v>
      </c>
      <c r="V167" s="7">
        <v>49</v>
      </c>
      <c r="W167" s="7">
        <v>-1230</v>
      </c>
      <c r="X167" s="7">
        <v>840</v>
      </c>
      <c r="Y167" s="7">
        <v>726</v>
      </c>
      <c r="Z167" s="7">
        <v>13</v>
      </c>
      <c r="AA167" s="7">
        <v>20.2</v>
      </c>
      <c r="AB167" s="7">
        <v>1.2</v>
      </c>
      <c r="AC167" s="7">
        <v>36.5</v>
      </c>
      <c r="AD167" s="7">
        <v>2.2000000000000002</v>
      </c>
      <c r="AE167" s="7">
        <v>4.09</v>
      </c>
      <c r="AF167" s="7">
        <v>0.64</v>
      </c>
    </row>
    <row r="168" spans="1:32" x14ac:dyDescent="0.25">
      <c r="A168" t="s">
        <v>773</v>
      </c>
      <c r="B168" t="s">
        <v>368</v>
      </c>
      <c r="C168" s="9" t="s">
        <v>440</v>
      </c>
      <c r="D168" s="7">
        <v>24.744</v>
      </c>
      <c r="E168" s="8">
        <v>0.39839999999999998</v>
      </c>
      <c r="F168" s="8">
        <v>9.7000000000000003E-3</v>
      </c>
      <c r="G168" s="8">
        <v>5.3800000000000001E-2</v>
      </c>
      <c r="H168" s="8">
        <v>1.1999999999999999E-3</v>
      </c>
      <c r="I168" s="8">
        <v>0.68105000000000004</v>
      </c>
      <c r="J168" s="8">
        <v>5.3800000000000001E-2</v>
      </c>
      <c r="K168" s="8">
        <v>1E-3</v>
      </c>
      <c r="L168" s="8">
        <v>0.29647000000000001</v>
      </c>
      <c r="M168" s="8">
        <v>1.6729999999999998E-2</v>
      </c>
      <c r="N168" s="8">
        <v>8.3000000000000001E-4</v>
      </c>
      <c r="O168" s="7">
        <v>339.7</v>
      </c>
      <c r="P168" s="7">
        <v>7</v>
      </c>
      <c r="Q168" s="7">
        <v>337.6</v>
      </c>
      <c r="R168" s="7">
        <v>7.3</v>
      </c>
      <c r="S168" s="7">
        <v>335</v>
      </c>
      <c r="T168" s="7">
        <v>17</v>
      </c>
      <c r="U168" s="7">
        <v>349</v>
      </c>
      <c r="V168" s="7">
        <v>42</v>
      </c>
      <c r="W168" s="7">
        <v>120</v>
      </c>
      <c r="X168" s="7">
        <v>370</v>
      </c>
      <c r="Y168" s="7">
        <v>1013</v>
      </c>
      <c r="Z168" s="7">
        <v>83</v>
      </c>
      <c r="AA168" s="7">
        <v>112.7</v>
      </c>
      <c r="AB168" s="7">
        <v>5</v>
      </c>
      <c r="AC168" s="7">
        <v>8.8699999999999992</v>
      </c>
      <c r="AD168" s="7">
        <v>0.93</v>
      </c>
      <c r="AE168" s="7">
        <v>4.54</v>
      </c>
      <c r="AF168" s="7">
        <v>0.56000000000000005</v>
      </c>
    </row>
    <row r="169" spans="1:32" x14ac:dyDescent="0.25">
      <c r="A169" t="s">
        <v>774</v>
      </c>
      <c r="B169" t="s">
        <v>368</v>
      </c>
      <c r="C169" s="9" t="s">
        <v>441</v>
      </c>
      <c r="D169" s="7">
        <v>27.673999999999999</v>
      </c>
      <c r="E169" s="8">
        <v>0.40939999999999999</v>
      </c>
      <c r="F169" s="8">
        <v>8.2000000000000007E-3</v>
      </c>
      <c r="G169" s="8">
        <v>5.5759999999999997E-2</v>
      </c>
      <c r="H169" s="8">
        <v>7.1000000000000002E-4</v>
      </c>
      <c r="I169" s="8">
        <v>0.41992000000000002</v>
      </c>
      <c r="J169" s="8">
        <v>5.33E-2</v>
      </c>
      <c r="K169" s="8">
        <v>9.7999999999999997E-4</v>
      </c>
      <c r="L169" s="8">
        <v>0.22542000000000001</v>
      </c>
      <c r="M169" s="8">
        <v>1.728E-2</v>
      </c>
      <c r="N169" s="8">
        <v>5.9000000000000003E-4</v>
      </c>
      <c r="O169" s="7">
        <v>347.8</v>
      </c>
      <c r="P169" s="7">
        <v>5.9</v>
      </c>
      <c r="Q169" s="7">
        <v>349.7</v>
      </c>
      <c r="R169" s="7">
        <v>4.4000000000000004</v>
      </c>
      <c r="S169" s="7">
        <v>346</v>
      </c>
      <c r="T169" s="7">
        <v>12</v>
      </c>
      <c r="U169" s="7">
        <v>327</v>
      </c>
      <c r="V169" s="7">
        <v>40</v>
      </c>
      <c r="W169" s="7">
        <v>590</v>
      </c>
      <c r="X169" s="7">
        <v>480</v>
      </c>
      <c r="Y169" s="7">
        <v>847</v>
      </c>
      <c r="Z169" s="7">
        <v>85</v>
      </c>
      <c r="AA169" s="7">
        <v>208</v>
      </c>
      <c r="AB169" s="7">
        <v>11</v>
      </c>
      <c r="AC169" s="7">
        <v>3.68</v>
      </c>
      <c r="AD169" s="7">
        <v>0.31</v>
      </c>
      <c r="AE169" s="7">
        <v>4.21</v>
      </c>
      <c r="AF169" s="7">
        <v>0.5</v>
      </c>
    </row>
    <row r="170" spans="1:32" x14ac:dyDescent="0.25">
      <c r="A170" t="s">
        <v>775</v>
      </c>
      <c r="B170" t="s">
        <v>368</v>
      </c>
      <c r="C170" s="9" t="s">
        <v>442</v>
      </c>
      <c r="D170" s="7">
        <v>24.562000000000001</v>
      </c>
      <c r="E170" s="8">
        <v>0.40629999999999999</v>
      </c>
      <c r="F170" s="8">
        <v>9.1999999999999998E-3</v>
      </c>
      <c r="G170" s="8">
        <v>5.4390000000000001E-2</v>
      </c>
      <c r="H170" s="8">
        <v>9.3000000000000005E-4</v>
      </c>
      <c r="I170" s="8">
        <v>0.56496000000000002</v>
      </c>
      <c r="J170" s="8">
        <v>5.45E-2</v>
      </c>
      <c r="K170" s="8">
        <v>1.1000000000000001E-3</v>
      </c>
      <c r="L170" s="8">
        <v>0.23069000000000001</v>
      </c>
      <c r="M170" s="8">
        <v>1.7500000000000002E-2</v>
      </c>
      <c r="N170" s="8">
        <v>6.4000000000000005E-4</v>
      </c>
      <c r="O170" s="7">
        <v>345.5</v>
      </c>
      <c r="P170" s="7">
        <v>6.7</v>
      </c>
      <c r="Q170" s="7">
        <v>341.4</v>
      </c>
      <c r="R170" s="7">
        <v>5.7</v>
      </c>
      <c r="S170" s="7">
        <v>350</v>
      </c>
      <c r="T170" s="7">
        <v>13</v>
      </c>
      <c r="U170" s="7">
        <v>376</v>
      </c>
      <c r="V170" s="7">
        <v>43</v>
      </c>
      <c r="W170" s="7">
        <v>820</v>
      </c>
      <c r="X170" s="7">
        <v>580</v>
      </c>
      <c r="Y170" s="7">
        <v>890</v>
      </c>
      <c r="Z170" s="7">
        <v>75</v>
      </c>
      <c r="AA170" s="7">
        <v>159</v>
      </c>
      <c r="AB170" s="7">
        <v>12</v>
      </c>
      <c r="AC170" s="7">
        <v>7.9</v>
      </c>
      <c r="AD170" s="7">
        <v>1.3</v>
      </c>
      <c r="AE170" s="7">
        <v>4.43</v>
      </c>
      <c r="AF170" s="7">
        <v>0.6</v>
      </c>
    </row>
    <row r="171" spans="1:32" x14ac:dyDescent="0.25">
      <c r="A171" t="s">
        <v>776</v>
      </c>
      <c r="B171" t="s">
        <v>368</v>
      </c>
      <c r="C171" s="9" t="s">
        <v>443</v>
      </c>
      <c r="D171" s="7">
        <v>24.927</v>
      </c>
      <c r="E171" s="8">
        <v>0.39700000000000002</v>
      </c>
      <c r="F171" s="8">
        <v>1.2E-2</v>
      </c>
      <c r="G171" s="8">
        <v>5.3800000000000001E-2</v>
      </c>
      <c r="H171" s="8">
        <v>1.1999999999999999E-3</v>
      </c>
      <c r="I171" s="8">
        <v>0.67074</v>
      </c>
      <c r="J171" s="8">
        <v>5.3600000000000002E-2</v>
      </c>
      <c r="K171" s="8">
        <v>1.1999999999999999E-3</v>
      </c>
      <c r="L171" s="8">
        <v>0.14588999999999999</v>
      </c>
      <c r="M171" s="8">
        <v>1.7600000000000001E-2</v>
      </c>
      <c r="N171" s="8">
        <v>1.1000000000000001E-3</v>
      </c>
      <c r="O171" s="7">
        <v>339.7</v>
      </c>
      <c r="P171" s="7">
        <v>8.6</v>
      </c>
      <c r="Q171" s="7">
        <v>337.4</v>
      </c>
      <c r="R171" s="7">
        <v>7.1</v>
      </c>
      <c r="S171" s="7">
        <v>353</v>
      </c>
      <c r="T171" s="7">
        <v>21</v>
      </c>
      <c r="U171" s="7">
        <v>338</v>
      </c>
      <c r="V171" s="7">
        <v>49</v>
      </c>
      <c r="W171" s="7">
        <v>3000</v>
      </c>
      <c r="X171" s="7">
        <v>5200</v>
      </c>
      <c r="Y171" s="7">
        <v>585</v>
      </c>
      <c r="Z171" s="7">
        <v>49</v>
      </c>
      <c r="AA171" s="7">
        <v>71.099999999999994</v>
      </c>
      <c r="AB171" s="7">
        <v>5.2</v>
      </c>
      <c r="AC171" s="7">
        <v>8.0299999999999994</v>
      </c>
      <c r="AD171" s="7">
        <v>0.37</v>
      </c>
      <c r="AE171" s="7">
        <v>5.14</v>
      </c>
      <c r="AF171" s="7">
        <v>0.69</v>
      </c>
    </row>
    <row r="172" spans="1:32" x14ac:dyDescent="0.25">
      <c r="A172" t="s">
        <v>777</v>
      </c>
      <c r="B172" t="s">
        <v>368</v>
      </c>
      <c r="C172" s="9" t="s">
        <v>444</v>
      </c>
      <c r="D172" s="7">
        <v>9.3617000000000008</v>
      </c>
      <c r="E172" s="8">
        <v>0.38800000000000001</v>
      </c>
      <c r="F172" s="8">
        <v>1.4999999999999999E-2</v>
      </c>
      <c r="G172" s="8">
        <v>5.2999999999999999E-2</v>
      </c>
      <c r="H172" s="8">
        <v>1.1999999999999999E-3</v>
      </c>
      <c r="I172" s="8">
        <v>0.47659000000000001</v>
      </c>
      <c r="J172" s="8">
        <v>5.3499999999999999E-2</v>
      </c>
      <c r="K172" s="8">
        <v>2E-3</v>
      </c>
      <c r="L172" s="8">
        <v>4.9160000000000002E-2</v>
      </c>
      <c r="M172" s="8">
        <v>1.787E-2</v>
      </c>
      <c r="N172" s="8">
        <v>7.5000000000000002E-4</v>
      </c>
      <c r="O172" s="7">
        <v>332</v>
      </c>
      <c r="P172" s="7">
        <v>11</v>
      </c>
      <c r="Q172" s="7">
        <v>332.9</v>
      </c>
      <c r="R172" s="7">
        <v>7.5</v>
      </c>
      <c r="S172" s="7">
        <v>358</v>
      </c>
      <c r="T172" s="7">
        <v>15</v>
      </c>
      <c r="U172" s="7">
        <v>331</v>
      </c>
      <c r="V172" s="7">
        <v>80</v>
      </c>
      <c r="W172" s="7">
        <v>760</v>
      </c>
      <c r="X172" s="7">
        <v>680</v>
      </c>
      <c r="Y172" s="7">
        <v>506</v>
      </c>
      <c r="Z172" s="7">
        <v>17</v>
      </c>
      <c r="AA172" s="7">
        <v>276.39999999999998</v>
      </c>
      <c r="AB172" s="7">
        <v>9.1999999999999993</v>
      </c>
      <c r="AC172" s="7">
        <v>1.7150000000000001</v>
      </c>
      <c r="AD172" s="7">
        <v>3.5000000000000003E-2</v>
      </c>
      <c r="AE172" s="7">
        <v>5.3</v>
      </c>
      <c r="AF172" s="7">
        <v>1</v>
      </c>
    </row>
    <row r="173" spans="1:32" x14ac:dyDescent="0.25">
      <c r="A173" t="s">
        <v>778</v>
      </c>
      <c r="B173" t="s">
        <v>368</v>
      </c>
      <c r="C173" s="9" t="s">
        <v>445</v>
      </c>
      <c r="D173" s="7">
        <v>14.855</v>
      </c>
      <c r="E173" s="8">
        <v>0.41299999999999998</v>
      </c>
      <c r="F173" s="8">
        <v>1.4E-2</v>
      </c>
      <c r="G173" s="8">
        <v>5.45E-2</v>
      </c>
      <c r="H173" s="8">
        <v>1E-3</v>
      </c>
      <c r="I173" s="8">
        <v>0.30754999999999999</v>
      </c>
      <c r="J173" s="8">
        <v>5.4899999999999997E-2</v>
      </c>
      <c r="K173" s="8">
        <v>1.8E-3</v>
      </c>
      <c r="L173" s="8">
        <v>0.21168999999999999</v>
      </c>
      <c r="M173" s="8">
        <v>1.8499999999999999E-2</v>
      </c>
      <c r="N173" s="8">
        <v>1.1000000000000001E-3</v>
      </c>
      <c r="O173" s="7">
        <v>350</v>
      </c>
      <c r="P173" s="7">
        <v>10</v>
      </c>
      <c r="Q173" s="7">
        <v>341.9</v>
      </c>
      <c r="R173" s="7">
        <v>6.4</v>
      </c>
      <c r="S173" s="7">
        <v>370</v>
      </c>
      <c r="T173" s="7">
        <v>22</v>
      </c>
      <c r="U173" s="7">
        <v>396</v>
      </c>
      <c r="V173" s="7">
        <v>75</v>
      </c>
      <c r="W173" s="7">
        <v>-60</v>
      </c>
      <c r="X173" s="7">
        <v>140</v>
      </c>
      <c r="Y173" s="7">
        <v>348</v>
      </c>
      <c r="Z173" s="7">
        <v>37</v>
      </c>
      <c r="AA173" s="7">
        <v>66.400000000000006</v>
      </c>
      <c r="AB173" s="7">
        <v>5.0999999999999996</v>
      </c>
      <c r="AC173" s="7">
        <v>5.86</v>
      </c>
      <c r="AD173" s="7">
        <v>0.85</v>
      </c>
      <c r="AE173" s="7">
        <v>5.9</v>
      </c>
      <c r="AF173" s="7">
        <v>1</v>
      </c>
    </row>
    <row r="174" spans="1:32" x14ac:dyDescent="0.25">
      <c r="A174" t="s">
        <v>779</v>
      </c>
      <c r="B174" t="s">
        <v>368</v>
      </c>
      <c r="C174" s="9" t="s">
        <v>446</v>
      </c>
      <c r="D174" s="7">
        <v>27.675000000000001</v>
      </c>
      <c r="E174" s="8">
        <v>0.41839999999999999</v>
      </c>
      <c r="F174" s="8">
        <v>7.7999999999999996E-3</v>
      </c>
      <c r="G174" s="8">
        <v>5.6619999999999997E-2</v>
      </c>
      <c r="H174" s="8">
        <v>7.2000000000000005E-4</v>
      </c>
      <c r="I174" s="8">
        <v>0.39955000000000002</v>
      </c>
      <c r="J174" s="8">
        <v>5.3830000000000003E-2</v>
      </c>
      <c r="K174" s="8">
        <v>9.1E-4</v>
      </c>
      <c r="L174" s="8">
        <v>0.30537999999999998</v>
      </c>
      <c r="M174" s="8">
        <v>1.8089999999999998E-2</v>
      </c>
      <c r="N174" s="8">
        <v>9.1E-4</v>
      </c>
      <c r="O174" s="7">
        <v>354.3</v>
      </c>
      <c r="P174" s="7">
        <v>5.6</v>
      </c>
      <c r="Q174" s="7">
        <v>355</v>
      </c>
      <c r="R174" s="7">
        <v>4.4000000000000004</v>
      </c>
      <c r="S174" s="7">
        <v>362</v>
      </c>
      <c r="T174" s="7">
        <v>18</v>
      </c>
      <c r="U174" s="7">
        <v>351</v>
      </c>
      <c r="V174" s="7">
        <v>38</v>
      </c>
      <c r="W174" s="7">
        <v>890</v>
      </c>
      <c r="X174" s="7">
        <v>590</v>
      </c>
      <c r="Y174" s="7">
        <v>740</v>
      </c>
      <c r="Z174" s="7">
        <v>55</v>
      </c>
      <c r="AA174" s="7">
        <v>106</v>
      </c>
      <c r="AB174" s="7">
        <v>6.9</v>
      </c>
      <c r="AC174" s="7">
        <v>8.1999999999999993</v>
      </c>
      <c r="AD174" s="7">
        <v>1.7</v>
      </c>
      <c r="AE174" s="7">
        <v>3.87</v>
      </c>
      <c r="AF174" s="7">
        <v>0.54</v>
      </c>
    </row>
    <row r="175" spans="1:32" x14ac:dyDescent="0.25">
      <c r="A175" t="s">
        <v>780</v>
      </c>
      <c r="B175" t="s">
        <v>368</v>
      </c>
      <c r="C175" s="9" t="s">
        <v>447</v>
      </c>
      <c r="D175" s="7">
        <v>9.7270000000000003</v>
      </c>
      <c r="E175" s="8">
        <v>0.44400000000000001</v>
      </c>
      <c r="F175" s="8">
        <v>0.02</v>
      </c>
      <c r="G175" s="8">
        <v>5.8400000000000001E-2</v>
      </c>
      <c r="H175" s="8">
        <v>1.5E-3</v>
      </c>
      <c r="I175" s="8">
        <v>0.34147</v>
      </c>
      <c r="J175" s="8">
        <v>5.5100000000000003E-2</v>
      </c>
      <c r="K175" s="8">
        <v>2.3999999999999998E-3</v>
      </c>
      <c r="L175" s="8">
        <v>0.21417</v>
      </c>
      <c r="M175" s="8">
        <v>2.12E-2</v>
      </c>
      <c r="N175" s="8">
        <v>1.6000000000000001E-3</v>
      </c>
      <c r="O175" s="7">
        <v>372</v>
      </c>
      <c r="P175" s="7">
        <v>14</v>
      </c>
      <c r="Q175" s="7">
        <v>366.1</v>
      </c>
      <c r="R175" s="7">
        <v>9.1999999999999993</v>
      </c>
      <c r="S175" s="7">
        <v>424</v>
      </c>
      <c r="T175" s="7">
        <v>32</v>
      </c>
      <c r="U175" s="7">
        <v>389</v>
      </c>
      <c r="V175" s="7">
        <v>93</v>
      </c>
      <c r="W175" s="7">
        <v>-590</v>
      </c>
      <c r="X175" s="7">
        <v>660</v>
      </c>
      <c r="Y175" s="7">
        <v>343</v>
      </c>
      <c r="Z175" s="7">
        <v>46</v>
      </c>
      <c r="AA175" s="7">
        <v>46.7</v>
      </c>
      <c r="AB175" s="7">
        <v>3.4</v>
      </c>
      <c r="AC175" s="7">
        <v>6.5</v>
      </c>
      <c r="AD175" s="7">
        <v>0.52</v>
      </c>
      <c r="AE175" s="7">
        <v>6</v>
      </c>
      <c r="AF175" s="7">
        <v>1.2</v>
      </c>
    </row>
    <row r="176" spans="1:32" x14ac:dyDescent="0.25">
      <c r="A176" t="s">
        <v>781</v>
      </c>
      <c r="B176" t="s">
        <v>368</v>
      </c>
      <c r="C176" s="9" t="s">
        <v>448</v>
      </c>
      <c r="D176" s="7">
        <v>19.433</v>
      </c>
      <c r="E176" s="8">
        <v>0.42899999999999999</v>
      </c>
      <c r="F176" s="8">
        <v>1.2E-2</v>
      </c>
      <c r="G176" s="8">
        <v>5.8400000000000001E-2</v>
      </c>
      <c r="H176" s="8">
        <v>1.2999999999999999E-3</v>
      </c>
      <c r="I176" s="8">
        <v>0.74987000000000004</v>
      </c>
      <c r="J176" s="8">
        <v>5.3100000000000001E-2</v>
      </c>
      <c r="K176" s="8">
        <v>9.3999999999999997E-4</v>
      </c>
      <c r="L176" s="8">
        <v>8.0430000000000001E-2</v>
      </c>
      <c r="M176" s="8">
        <v>2.1100000000000001E-2</v>
      </c>
      <c r="N176" s="8">
        <v>1.5E-3</v>
      </c>
      <c r="O176" s="7">
        <v>361.8</v>
      </c>
      <c r="P176" s="7">
        <v>8.4</v>
      </c>
      <c r="Q176" s="7">
        <v>366</v>
      </c>
      <c r="R176" s="7">
        <v>7.7</v>
      </c>
      <c r="S176" s="7">
        <v>421</v>
      </c>
      <c r="T176" s="7">
        <v>29</v>
      </c>
      <c r="U176" s="7">
        <v>327</v>
      </c>
      <c r="V176" s="7">
        <v>41</v>
      </c>
      <c r="W176" s="7">
        <v>-370</v>
      </c>
      <c r="X176" s="7">
        <v>510</v>
      </c>
      <c r="Y176" s="7">
        <v>1146</v>
      </c>
      <c r="Z176" s="7">
        <v>73</v>
      </c>
      <c r="AA176" s="7">
        <v>72</v>
      </c>
      <c r="AB176" s="7">
        <v>19</v>
      </c>
      <c r="AC176" s="7">
        <v>36.9</v>
      </c>
      <c r="AD176" s="7">
        <v>5.5</v>
      </c>
      <c r="AE176" s="7">
        <v>3.69</v>
      </c>
      <c r="AF176" s="7">
        <v>0.53</v>
      </c>
    </row>
    <row r="177" spans="1:32" x14ac:dyDescent="0.25">
      <c r="A177" t="s">
        <v>782</v>
      </c>
      <c r="B177" t="s">
        <v>368</v>
      </c>
      <c r="C177" s="9" t="s">
        <v>449</v>
      </c>
      <c r="D177" s="7">
        <v>9.1776</v>
      </c>
      <c r="E177" s="8">
        <v>0.44700000000000001</v>
      </c>
      <c r="F177" s="8">
        <v>2.1000000000000001E-2</v>
      </c>
      <c r="G177" s="8">
        <v>5.8799999999999998E-2</v>
      </c>
      <c r="H177" s="8">
        <v>1.1999999999999999E-3</v>
      </c>
      <c r="I177" s="8">
        <v>0.52464999999999995</v>
      </c>
      <c r="J177" s="8">
        <v>5.5E-2</v>
      </c>
      <c r="K177" s="8">
        <v>2E-3</v>
      </c>
      <c r="L177" s="8">
        <v>-8.6752999999999997E-2</v>
      </c>
      <c r="M177" s="8">
        <v>1.8030000000000001E-2</v>
      </c>
      <c r="N177" s="8">
        <v>8.4000000000000003E-4</v>
      </c>
      <c r="O177" s="7">
        <v>374</v>
      </c>
      <c r="P177" s="7">
        <v>14</v>
      </c>
      <c r="Q177" s="7">
        <v>368</v>
      </c>
      <c r="R177" s="7">
        <v>7.2</v>
      </c>
      <c r="S177" s="7">
        <v>361</v>
      </c>
      <c r="T177" s="7">
        <v>17</v>
      </c>
      <c r="U177" s="7">
        <v>411</v>
      </c>
      <c r="V177" s="7">
        <v>85</v>
      </c>
      <c r="W177" s="7">
        <v>2800</v>
      </c>
      <c r="X177" s="7">
        <v>5600</v>
      </c>
      <c r="Y177" s="7">
        <v>650</v>
      </c>
      <c r="Z177" s="7">
        <v>47</v>
      </c>
      <c r="AA177" s="7">
        <v>387</v>
      </c>
      <c r="AB177" s="7">
        <v>36</v>
      </c>
      <c r="AC177" s="7">
        <v>1.5109999999999999</v>
      </c>
      <c r="AD177" s="7">
        <v>0.04</v>
      </c>
      <c r="AE177" s="7">
        <v>4.5999999999999996</v>
      </c>
      <c r="AF177" s="7">
        <v>1.1000000000000001</v>
      </c>
    </row>
    <row r="178" spans="1:32" x14ac:dyDescent="0.25">
      <c r="A178" t="s">
        <v>783</v>
      </c>
      <c r="B178" t="s">
        <v>368</v>
      </c>
      <c r="C178" s="9" t="s">
        <v>450</v>
      </c>
      <c r="D178" s="7">
        <v>27.673999999999999</v>
      </c>
      <c r="E178" s="8">
        <v>0.41210000000000002</v>
      </c>
      <c r="F178" s="8">
        <v>8.0999999999999996E-3</v>
      </c>
      <c r="G178" s="8">
        <v>5.527E-2</v>
      </c>
      <c r="H178" s="8">
        <v>8.4000000000000003E-4</v>
      </c>
      <c r="I178" s="8">
        <v>0.55042999999999997</v>
      </c>
      <c r="J178" s="8">
        <v>5.3969999999999997E-2</v>
      </c>
      <c r="K178" s="8">
        <v>9.3000000000000005E-4</v>
      </c>
      <c r="L178" s="8">
        <v>0.2858</v>
      </c>
      <c r="M178" s="8">
        <v>2.0060000000000001E-2</v>
      </c>
      <c r="N178" s="8">
        <v>8.3000000000000001E-4</v>
      </c>
      <c r="O178" s="7">
        <v>349.7</v>
      </c>
      <c r="P178" s="7">
        <v>5.8</v>
      </c>
      <c r="Q178" s="7">
        <v>346.7</v>
      </c>
      <c r="R178" s="7">
        <v>5.0999999999999996</v>
      </c>
      <c r="S178" s="7">
        <v>401</v>
      </c>
      <c r="T178" s="7">
        <v>16</v>
      </c>
      <c r="U178" s="7">
        <v>355</v>
      </c>
      <c r="V178" s="7">
        <v>39</v>
      </c>
      <c r="W178" s="7">
        <v>1510</v>
      </c>
      <c r="X178" s="7">
        <v>770</v>
      </c>
      <c r="Y178" s="7">
        <v>1263</v>
      </c>
      <c r="Z178" s="7">
        <v>67</v>
      </c>
      <c r="AA178" s="7">
        <v>66.900000000000006</v>
      </c>
      <c r="AB178" s="7">
        <v>2.1</v>
      </c>
      <c r="AC178" s="7">
        <v>19.100000000000001</v>
      </c>
      <c r="AD178" s="7">
        <v>1.4</v>
      </c>
      <c r="AE178" s="7">
        <v>4.3600000000000003</v>
      </c>
      <c r="AF178" s="7">
        <v>0.49</v>
      </c>
    </row>
    <row r="179" spans="1:32" x14ac:dyDescent="0.25">
      <c r="A179" t="s">
        <v>784</v>
      </c>
      <c r="B179" t="s">
        <v>368</v>
      </c>
      <c r="C179" s="9" t="s">
        <v>451</v>
      </c>
      <c r="D179" s="7">
        <v>11.009</v>
      </c>
      <c r="E179" s="8">
        <v>0.41</v>
      </c>
      <c r="F179" s="8">
        <v>1.2E-2</v>
      </c>
      <c r="G179" s="8">
        <v>5.3800000000000001E-2</v>
      </c>
      <c r="H179" s="8">
        <v>1.1000000000000001E-3</v>
      </c>
      <c r="I179" s="8">
        <v>0.51988999999999996</v>
      </c>
      <c r="J179" s="8">
        <v>5.5100000000000003E-2</v>
      </c>
      <c r="K179" s="8">
        <v>1.5E-3</v>
      </c>
      <c r="L179" s="8">
        <v>0.17025000000000001</v>
      </c>
      <c r="M179" s="8">
        <v>1.7989999999999999E-2</v>
      </c>
      <c r="N179" s="8">
        <v>9.7999999999999997E-4</v>
      </c>
      <c r="O179" s="7">
        <v>348.2</v>
      </c>
      <c r="P179" s="7">
        <v>9</v>
      </c>
      <c r="Q179" s="7">
        <v>338</v>
      </c>
      <c r="R179" s="7">
        <v>6.8</v>
      </c>
      <c r="S179" s="7">
        <v>360</v>
      </c>
      <c r="T179" s="7">
        <v>20</v>
      </c>
      <c r="U179" s="7">
        <v>400</v>
      </c>
      <c r="V179" s="7">
        <v>59</v>
      </c>
      <c r="W179" s="7">
        <v>120</v>
      </c>
      <c r="X179" s="7">
        <v>130</v>
      </c>
      <c r="Y179" s="7">
        <v>450</v>
      </c>
      <c r="Z179" s="7">
        <v>19</v>
      </c>
      <c r="AA179" s="7">
        <v>154</v>
      </c>
      <c r="AB179" s="7">
        <v>17</v>
      </c>
      <c r="AC179" s="7">
        <v>3.05</v>
      </c>
      <c r="AD179" s="7">
        <v>0.21</v>
      </c>
      <c r="AE179" s="7">
        <v>4.1100000000000003</v>
      </c>
      <c r="AF179" s="7">
        <v>0.69</v>
      </c>
    </row>
    <row r="180" spans="1:32" x14ac:dyDescent="0.25">
      <c r="A180" t="s">
        <v>785</v>
      </c>
      <c r="B180" t="s">
        <v>368</v>
      </c>
      <c r="C180" s="9" t="s">
        <v>452</v>
      </c>
      <c r="D180" s="7">
        <v>14.672000000000001</v>
      </c>
      <c r="E180" s="8">
        <v>0.44900000000000001</v>
      </c>
      <c r="F180" s="8">
        <v>0.02</v>
      </c>
      <c r="G180" s="8">
        <v>5.91E-2</v>
      </c>
      <c r="H180" s="8">
        <v>1.8E-3</v>
      </c>
      <c r="I180" s="8">
        <v>0.51800999999999997</v>
      </c>
      <c r="J180" s="8">
        <v>5.5800000000000002E-2</v>
      </c>
      <c r="K180" s="8">
        <v>2.2000000000000001E-3</v>
      </c>
      <c r="L180" s="8">
        <v>0.21138000000000001</v>
      </c>
      <c r="M180" s="8">
        <v>1.7100000000000001E-2</v>
      </c>
      <c r="N180" s="8">
        <v>1.1000000000000001E-3</v>
      </c>
      <c r="O180" s="7">
        <v>377</v>
      </c>
      <c r="P180" s="7">
        <v>15</v>
      </c>
      <c r="Q180" s="7">
        <v>370</v>
      </c>
      <c r="R180" s="7">
        <v>11</v>
      </c>
      <c r="S180" s="7">
        <v>343</v>
      </c>
      <c r="T180" s="7">
        <v>23</v>
      </c>
      <c r="U180" s="7">
        <v>410</v>
      </c>
      <c r="V180" s="7">
        <v>86</v>
      </c>
      <c r="W180" s="7">
        <v>510</v>
      </c>
      <c r="X180" s="7">
        <v>680</v>
      </c>
      <c r="Y180" s="7">
        <v>770</v>
      </c>
      <c r="Z180" s="7">
        <v>120</v>
      </c>
      <c r="AA180" s="7">
        <v>85</v>
      </c>
      <c r="AB180" s="7">
        <v>4.5999999999999996</v>
      </c>
      <c r="AC180" s="7">
        <v>9.1999999999999993</v>
      </c>
      <c r="AD180" s="7">
        <v>1.4</v>
      </c>
      <c r="AE180" s="7">
        <v>7.1</v>
      </c>
      <c r="AF180" s="7">
        <v>1.1000000000000001</v>
      </c>
    </row>
    <row r="181" spans="1:32" x14ac:dyDescent="0.25">
      <c r="A181" t="s">
        <v>786</v>
      </c>
      <c r="B181" t="s">
        <v>368</v>
      </c>
      <c r="C181" s="9" t="s">
        <v>453</v>
      </c>
      <c r="D181" s="7">
        <v>18.518000000000001</v>
      </c>
      <c r="E181" s="8">
        <v>0.41699999999999998</v>
      </c>
      <c r="F181" s="8">
        <v>1.6E-2</v>
      </c>
      <c r="G181" s="8">
        <v>5.5E-2</v>
      </c>
      <c r="H181" s="8">
        <v>1.5E-3</v>
      </c>
      <c r="I181" s="8">
        <v>0.67413000000000001</v>
      </c>
      <c r="J181" s="8">
        <v>5.4699999999999999E-2</v>
      </c>
      <c r="K181" s="8">
        <v>1.5E-3</v>
      </c>
      <c r="L181" s="8">
        <v>-4.5777999999999999E-2</v>
      </c>
      <c r="M181" s="8">
        <v>1.8100000000000002E-2</v>
      </c>
      <c r="N181" s="8">
        <v>1E-3</v>
      </c>
      <c r="O181" s="7">
        <v>352</v>
      </c>
      <c r="P181" s="7">
        <v>11</v>
      </c>
      <c r="Q181" s="7">
        <v>345.1</v>
      </c>
      <c r="R181" s="7">
        <v>8.9</v>
      </c>
      <c r="S181" s="7">
        <v>363</v>
      </c>
      <c r="T181" s="7">
        <v>20</v>
      </c>
      <c r="U181" s="7">
        <v>378</v>
      </c>
      <c r="V181" s="7">
        <v>59</v>
      </c>
      <c r="W181" s="7">
        <v>-640</v>
      </c>
      <c r="X181" s="7">
        <v>360</v>
      </c>
      <c r="Y181" s="7">
        <v>418</v>
      </c>
      <c r="Z181" s="7">
        <v>17</v>
      </c>
      <c r="AA181" s="7">
        <v>117</v>
      </c>
      <c r="AB181" s="7">
        <v>11</v>
      </c>
      <c r="AC181" s="7">
        <v>3.79</v>
      </c>
      <c r="AD181" s="7">
        <v>0.22</v>
      </c>
      <c r="AE181" s="7">
        <v>5.25</v>
      </c>
      <c r="AF181" s="7">
        <v>0.82</v>
      </c>
    </row>
    <row r="182" spans="1:32" x14ac:dyDescent="0.25">
      <c r="A182" t="s">
        <v>787</v>
      </c>
      <c r="B182" t="s">
        <v>368</v>
      </c>
      <c r="C182" s="9" t="s">
        <v>454</v>
      </c>
      <c r="D182" s="7">
        <v>21.789000000000001</v>
      </c>
      <c r="E182" s="8">
        <v>0.39700000000000002</v>
      </c>
      <c r="F182" s="8">
        <v>1.0999999999999999E-2</v>
      </c>
      <c r="G182" s="8">
        <v>5.4429999999999999E-2</v>
      </c>
      <c r="H182" s="8">
        <v>8.5999999999999998E-4</v>
      </c>
      <c r="I182" s="8">
        <v>0.19803999999999999</v>
      </c>
      <c r="J182" s="8">
        <v>5.2900000000000003E-2</v>
      </c>
      <c r="K182" s="8">
        <v>1.5E-3</v>
      </c>
      <c r="L182" s="8">
        <v>0.40368999999999999</v>
      </c>
      <c r="M182" s="8">
        <v>1.6719999999999999E-2</v>
      </c>
      <c r="N182" s="8">
        <v>7.3999999999999999E-4</v>
      </c>
      <c r="O182" s="7">
        <v>339.6</v>
      </c>
      <c r="P182" s="7">
        <v>7.9</v>
      </c>
      <c r="Q182" s="7">
        <v>341.6</v>
      </c>
      <c r="R182" s="7">
        <v>5.2</v>
      </c>
      <c r="S182" s="7">
        <v>335</v>
      </c>
      <c r="T182" s="7">
        <v>15</v>
      </c>
      <c r="U182" s="7">
        <v>303</v>
      </c>
      <c r="V182" s="7">
        <v>62</v>
      </c>
      <c r="W182" s="7">
        <v>50</v>
      </c>
      <c r="X182" s="7">
        <v>120</v>
      </c>
      <c r="Y182" s="7">
        <v>265</v>
      </c>
      <c r="Z182" s="7">
        <v>15</v>
      </c>
      <c r="AA182" s="7">
        <v>122.6</v>
      </c>
      <c r="AB182" s="7">
        <v>3.5</v>
      </c>
      <c r="AC182" s="7">
        <v>1.972</v>
      </c>
      <c r="AD182" s="7">
        <v>0.08</v>
      </c>
      <c r="AE182" s="7">
        <v>6.18</v>
      </c>
      <c r="AF182" s="7">
        <v>0.88</v>
      </c>
    </row>
    <row r="184" spans="1:32" x14ac:dyDescent="0.25">
      <c r="A184" t="s">
        <v>240</v>
      </c>
      <c r="B184" t="s">
        <v>368</v>
      </c>
      <c r="C184" s="9" t="s">
        <v>455</v>
      </c>
      <c r="D184" s="7">
        <v>27.673999999999999</v>
      </c>
      <c r="E184" s="8">
        <v>4.2700000000000002E-2</v>
      </c>
      <c r="F184" s="8">
        <v>2.3999999999999998E-3</v>
      </c>
      <c r="G184" s="8">
        <v>6.6100000000000004E-3</v>
      </c>
      <c r="H184" s="8">
        <v>1.4999999999999999E-4</v>
      </c>
      <c r="I184" s="8">
        <v>8.6185999999999999E-2</v>
      </c>
      <c r="J184" s="8">
        <v>4.7300000000000002E-2</v>
      </c>
      <c r="K184" s="8">
        <v>2.8E-3</v>
      </c>
      <c r="L184" s="8">
        <v>0.28293000000000001</v>
      </c>
      <c r="M184" s="8">
        <v>2.0699999999999998E-3</v>
      </c>
      <c r="N184" s="8">
        <v>1.2999999999999999E-4</v>
      </c>
      <c r="O184" s="7">
        <v>42.4</v>
      </c>
      <c r="P184" s="7">
        <v>2.2999999999999998</v>
      </c>
      <c r="Q184" s="7">
        <v>42.45</v>
      </c>
      <c r="R184" s="7">
        <v>0.99</v>
      </c>
      <c r="S184" s="7">
        <v>41.7</v>
      </c>
      <c r="T184" s="7">
        <v>2.5</v>
      </c>
      <c r="U184" s="7">
        <v>60</v>
      </c>
      <c r="V184" s="7">
        <v>110</v>
      </c>
      <c r="W184" s="7">
        <v>-90</v>
      </c>
      <c r="X184" s="7">
        <v>190</v>
      </c>
      <c r="Y184" s="7">
        <v>448</v>
      </c>
      <c r="Z184" s="7">
        <v>12</v>
      </c>
      <c r="AA184" s="7">
        <v>375.2</v>
      </c>
      <c r="AB184" s="7">
        <v>8.3000000000000007</v>
      </c>
      <c r="AC184" s="7">
        <v>1.137</v>
      </c>
      <c r="AD184" s="7">
        <v>1.9E-2</v>
      </c>
      <c r="AE184" s="7">
        <v>14.5</v>
      </c>
      <c r="AF184" s="7">
        <v>1.7</v>
      </c>
    </row>
    <row r="185" spans="1:32" x14ac:dyDescent="0.25">
      <c r="A185" t="s">
        <v>241</v>
      </c>
      <c r="B185" t="s">
        <v>368</v>
      </c>
      <c r="C185" s="9" t="s">
        <v>456</v>
      </c>
      <c r="D185" s="7">
        <v>27.673999999999999</v>
      </c>
      <c r="E185" s="8">
        <v>4.3700000000000003E-2</v>
      </c>
      <c r="F185" s="8">
        <v>2.5999999999999999E-3</v>
      </c>
      <c r="G185" s="8">
        <v>6.79E-3</v>
      </c>
      <c r="H185" s="8">
        <v>1.4999999999999999E-4</v>
      </c>
      <c r="I185" s="8">
        <v>8.5219000000000003E-2</v>
      </c>
      <c r="J185" s="8">
        <v>4.6800000000000001E-2</v>
      </c>
      <c r="K185" s="8">
        <v>2.8999999999999998E-3</v>
      </c>
      <c r="L185" s="8">
        <v>0.32073000000000002</v>
      </c>
      <c r="M185" s="8">
        <v>2.2599999999999999E-3</v>
      </c>
      <c r="N185" s="8">
        <v>1.3999999999999999E-4</v>
      </c>
      <c r="O185" s="7">
        <v>43.3</v>
      </c>
      <c r="P185" s="7">
        <v>2.5</v>
      </c>
      <c r="Q185" s="7">
        <v>43.64</v>
      </c>
      <c r="R185" s="7">
        <v>0.98</v>
      </c>
      <c r="S185" s="7">
        <v>45.7</v>
      </c>
      <c r="T185" s="7">
        <v>2.9</v>
      </c>
      <c r="U185" s="7">
        <v>60</v>
      </c>
      <c r="V185" s="7">
        <v>110</v>
      </c>
      <c r="W185" s="7">
        <v>-220</v>
      </c>
      <c r="X185" s="7">
        <v>130</v>
      </c>
      <c r="Y185" s="7">
        <v>383</v>
      </c>
      <c r="Z185" s="7">
        <v>10</v>
      </c>
      <c r="AA185" s="7">
        <v>315.8</v>
      </c>
      <c r="AB185" s="7">
        <v>6.9</v>
      </c>
      <c r="AC185" s="7">
        <v>1.1659999999999999</v>
      </c>
      <c r="AD185" s="7">
        <v>1.9E-2</v>
      </c>
      <c r="AE185" s="7">
        <v>14.4</v>
      </c>
      <c r="AF185" s="7">
        <v>1.8</v>
      </c>
    </row>
    <row r="186" spans="1:32" x14ac:dyDescent="0.25">
      <c r="A186" t="s">
        <v>242</v>
      </c>
      <c r="B186" t="s">
        <v>368</v>
      </c>
      <c r="C186" s="9" t="s">
        <v>457</v>
      </c>
      <c r="D186" s="7">
        <v>27.675000000000001</v>
      </c>
      <c r="E186" s="8">
        <v>4.2700000000000002E-2</v>
      </c>
      <c r="F186" s="8">
        <v>2.7000000000000001E-3</v>
      </c>
      <c r="G186" s="8">
        <v>6.5900000000000004E-3</v>
      </c>
      <c r="H186" s="8">
        <v>1.6000000000000001E-4</v>
      </c>
      <c r="I186" s="8">
        <v>0.15286</v>
      </c>
      <c r="J186" s="8">
        <v>4.7600000000000003E-2</v>
      </c>
      <c r="K186" s="8">
        <v>3.0000000000000001E-3</v>
      </c>
      <c r="L186" s="8">
        <v>0.21012</v>
      </c>
      <c r="M186" s="8">
        <v>2.2399999999999998E-3</v>
      </c>
      <c r="N186" s="8">
        <v>1.2E-4</v>
      </c>
      <c r="O186" s="7">
        <v>42.3</v>
      </c>
      <c r="P186" s="7">
        <v>2.6</v>
      </c>
      <c r="Q186" s="7">
        <v>42.4</v>
      </c>
      <c r="R186" s="7">
        <v>1</v>
      </c>
      <c r="S186" s="7">
        <v>45.3</v>
      </c>
      <c r="T186" s="7">
        <v>2.4</v>
      </c>
      <c r="U186" s="7">
        <v>70</v>
      </c>
      <c r="V186" s="7">
        <v>110</v>
      </c>
      <c r="W186" s="7">
        <v>-21</v>
      </c>
      <c r="X186" s="7">
        <v>23</v>
      </c>
      <c r="Y186" s="7">
        <v>456</v>
      </c>
      <c r="Z186" s="7">
        <v>11</v>
      </c>
      <c r="AA186" s="7">
        <v>387.1</v>
      </c>
      <c r="AB186" s="7">
        <v>7.5</v>
      </c>
      <c r="AC186" s="7">
        <v>1.1100000000000001</v>
      </c>
      <c r="AD186" s="7">
        <v>0.02</v>
      </c>
      <c r="AE186" s="7">
        <v>14.8</v>
      </c>
      <c r="AF186" s="7">
        <v>1.8</v>
      </c>
    </row>
    <row r="187" spans="1:32" x14ac:dyDescent="0.25">
      <c r="A187" t="s">
        <v>243</v>
      </c>
      <c r="B187" t="s">
        <v>368</v>
      </c>
      <c r="C187" s="9" t="s">
        <v>458</v>
      </c>
      <c r="D187" s="7">
        <v>27.673999999999999</v>
      </c>
      <c r="E187" s="8">
        <v>4.2000000000000003E-2</v>
      </c>
      <c r="F187" s="8">
        <v>2.5999999999999999E-3</v>
      </c>
      <c r="G187" s="8">
        <v>6.5500000000000003E-3</v>
      </c>
      <c r="H187" s="8">
        <v>1.6000000000000001E-4</v>
      </c>
      <c r="I187" s="8">
        <v>4.1370999999999998E-2</v>
      </c>
      <c r="J187" s="8">
        <v>4.7699999999999999E-2</v>
      </c>
      <c r="K187" s="8">
        <v>3.3E-3</v>
      </c>
      <c r="L187" s="8">
        <v>0.34461999999999998</v>
      </c>
      <c r="M187" s="8">
        <v>2.0600000000000002E-3</v>
      </c>
      <c r="N187" s="8">
        <v>1.3999999999999999E-4</v>
      </c>
      <c r="O187" s="7">
        <v>41.7</v>
      </c>
      <c r="P187" s="7">
        <v>2.5</v>
      </c>
      <c r="Q187" s="7">
        <v>42.1</v>
      </c>
      <c r="R187" s="7">
        <v>1</v>
      </c>
      <c r="S187" s="7">
        <v>41.5</v>
      </c>
      <c r="T187" s="7">
        <v>2.8</v>
      </c>
      <c r="U187" s="7">
        <v>80</v>
      </c>
      <c r="V187" s="7">
        <v>120</v>
      </c>
      <c r="W187" s="7">
        <v>-38</v>
      </c>
      <c r="X187" s="7">
        <v>20</v>
      </c>
      <c r="Y187" s="7">
        <v>325</v>
      </c>
      <c r="Z187" s="7">
        <v>8.6999999999999993</v>
      </c>
      <c r="AA187" s="7">
        <v>255.4</v>
      </c>
      <c r="AB187" s="7">
        <v>5.4</v>
      </c>
      <c r="AC187" s="7">
        <v>1.2569999999999999</v>
      </c>
      <c r="AD187" s="7">
        <v>2.1000000000000001E-2</v>
      </c>
      <c r="AE187" s="7">
        <v>16.8</v>
      </c>
      <c r="AF187" s="7">
        <v>2</v>
      </c>
    </row>
    <row r="188" spans="1:32" x14ac:dyDescent="0.25">
      <c r="A188" t="s">
        <v>244</v>
      </c>
      <c r="B188" t="s">
        <v>264</v>
      </c>
      <c r="C188" s="9" t="s">
        <v>459</v>
      </c>
      <c r="D188" s="7">
        <v>27.675000000000001</v>
      </c>
      <c r="E188" s="8">
        <v>4.3700000000000003E-2</v>
      </c>
      <c r="F188" s="8">
        <v>3.7000000000000002E-3</v>
      </c>
      <c r="G188" s="8">
        <v>6.8500000000000002E-3</v>
      </c>
      <c r="H188" s="8">
        <v>1.8000000000000001E-4</v>
      </c>
      <c r="I188" s="8">
        <v>3.0433000000000002E-2</v>
      </c>
      <c r="J188" s="8">
        <v>4.7199999999999999E-2</v>
      </c>
      <c r="K188" s="8">
        <v>4.1000000000000003E-3</v>
      </c>
      <c r="L188" s="8">
        <v>0.25913999999999998</v>
      </c>
      <c r="M188" s="8">
        <v>2.2499999999999998E-3</v>
      </c>
      <c r="N188" s="8">
        <v>2.0000000000000001E-4</v>
      </c>
      <c r="O188" s="7">
        <v>43.2</v>
      </c>
      <c r="P188" s="7">
        <v>3.5</v>
      </c>
      <c r="Q188" s="7">
        <v>44</v>
      </c>
      <c r="R188" s="7">
        <v>1.2</v>
      </c>
      <c r="S188" s="7">
        <v>45.4</v>
      </c>
      <c r="T188" s="7">
        <v>4.0999999999999996</v>
      </c>
      <c r="U188" s="7">
        <v>20</v>
      </c>
      <c r="V188" s="7">
        <v>140</v>
      </c>
      <c r="W188" s="7">
        <v>12</v>
      </c>
      <c r="X188" s="7">
        <v>12</v>
      </c>
      <c r="Y188" s="7">
        <v>231.4</v>
      </c>
      <c r="Z188" s="7">
        <v>7.3</v>
      </c>
      <c r="AA188" s="7">
        <v>152.1</v>
      </c>
      <c r="AB188" s="7">
        <v>3.6</v>
      </c>
      <c r="AC188" s="7">
        <v>1.4079999999999999</v>
      </c>
      <c r="AD188" s="7">
        <v>2.5000000000000001E-2</v>
      </c>
      <c r="AE188" s="7">
        <v>20.7</v>
      </c>
      <c r="AF188" s="7">
        <v>2.6</v>
      </c>
    </row>
    <row r="189" spans="1:32" x14ac:dyDescent="0.25">
      <c r="A189" t="s">
        <v>245</v>
      </c>
      <c r="B189" t="s">
        <v>264</v>
      </c>
      <c r="C189" s="9" t="s">
        <v>460</v>
      </c>
      <c r="D189" s="7">
        <v>27.673999999999999</v>
      </c>
      <c r="E189" s="8">
        <v>4.0099999999999997E-2</v>
      </c>
      <c r="F189" s="8">
        <v>4.1000000000000003E-3</v>
      </c>
      <c r="G189" s="8">
        <v>6.8900000000000003E-3</v>
      </c>
      <c r="H189" s="8">
        <v>2.4000000000000001E-4</v>
      </c>
      <c r="I189" s="8">
        <v>3.2897999999999997E-2</v>
      </c>
      <c r="J189" s="8">
        <v>4.3799999999999999E-2</v>
      </c>
      <c r="K189" s="8">
        <v>4.5999999999999999E-3</v>
      </c>
      <c r="L189" s="8">
        <v>0.32584999999999997</v>
      </c>
      <c r="M189" s="8">
        <v>2.2899999999999999E-3</v>
      </c>
      <c r="N189" s="8">
        <v>2.7E-4</v>
      </c>
      <c r="O189" s="7">
        <v>39.6</v>
      </c>
      <c r="P189" s="7">
        <v>3.9</v>
      </c>
      <c r="Q189" s="7">
        <v>44.3</v>
      </c>
      <c r="R189" s="7">
        <v>1.5</v>
      </c>
      <c r="S189" s="7">
        <v>46.1</v>
      </c>
      <c r="T189" s="7">
        <v>5.4</v>
      </c>
      <c r="U189" s="7">
        <v>-90</v>
      </c>
      <c r="V189" s="7">
        <v>170</v>
      </c>
      <c r="W189" s="7">
        <v>8.9</v>
      </c>
      <c r="X189" s="7">
        <v>8.1999999999999993</v>
      </c>
      <c r="Y189" s="7">
        <v>137.5</v>
      </c>
      <c r="Z189" s="7">
        <v>3.9</v>
      </c>
      <c r="AA189" s="7">
        <v>90.1</v>
      </c>
      <c r="AB189" s="7">
        <v>2.2999999999999998</v>
      </c>
      <c r="AC189" s="7">
        <v>1.492</v>
      </c>
      <c r="AD189" s="7">
        <v>2.9000000000000001E-2</v>
      </c>
      <c r="AE189" s="7">
        <v>25.6</v>
      </c>
      <c r="AF189" s="7">
        <v>3.1</v>
      </c>
    </row>
    <row r="190" spans="1:32" x14ac:dyDescent="0.25">
      <c r="A190" t="s">
        <v>246</v>
      </c>
      <c r="B190" t="s">
        <v>264</v>
      </c>
      <c r="C190" s="9" t="s">
        <v>461</v>
      </c>
      <c r="D190" s="7">
        <v>27.675000000000001</v>
      </c>
      <c r="E190" s="8">
        <v>4.4200000000000003E-2</v>
      </c>
      <c r="F190" s="8">
        <v>3.3999999999999998E-3</v>
      </c>
      <c r="G190" s="8">
        <v>6.5399999999999998E-3</v>
      </c>
      <c r="H190" s="8">
        <v>1.8000000000000001E-4</v>
      </c>
      <c r="I190" s="8">
        <v>2.4012E-3</v>
      </c>
      <c r="J190" s="8">
        <v>4.9000000000000002E-2</v>
      </c>
      <c r="K190" s="8">
        <v>4.0000000000000001E-3</v>
      </c>
      <c r="L190" s="8">
        <v>0.34006999999999998</v>
      </c>
      <c r="M190" s="8">
        <v>2.2300000000000002E-3</v>
      </c>
      <c r="N190" s="8">
        <v>2.0000000000000001E-4</v>
      </c>
      <c r="O190" s="7">
        <v>43.7</v>
      </c>
      <c r="P190" s="7">
        <v>3.3</v>
      </c>
      <c r="Q190" s="7">
        <v>42</v>
      </c>
      <c r="R190" s="7">
        <v>1.2</v>
      </c>
      <c r="S190" s="7">
        <v>44.9</v>
      </c>
      <c r="T190" s="7">
        <v>4</v>
      </c>
      <c r="U190" s="7">
        <v>110</v>
      </c>
      <c r="V190" s="7">
        <v>140</v>
      </c>
      <c r="W190" s="7">
        <v>25</v>
      </c>
      <c r="X190" s="7">
        <v>17</v>
      </c>
      <c r="Y190" s="7">
        <v>216</v>
      </c>
      <c r="Z190" s="7">
        <v>5.9</v>
      </c>
      <c r="AA190" s="7">
        <v>144.69999999999999</v>
      </c>
      <c r="AB190" s="7">
        <v>3.2</v>
      </c>
      <c r="AC190" s="7">
        <v>1.3839999999999999</v>
      </c>
      <c r="AD190" s="7">
        <v>2.5999999999999999E-2</v>
      </c>
      <c r="AE190" s="7">
        <v>20.100000000000001</v>
      </c>
      <c r="AF190" s="7">
        <v>2.4</v>
      </c>
    </row>
    <row r="191" spans="1:32" x14ac:dyDescent="0.25">
      <c r="A191" t="s">
        <v>247</v>
      </c>
      <c r="B191" t="s">
        <v>264</v>
      </c>
      <c r="C191" s="9" t="s">
        <v>462</v>
      </c>
      <c r="D191" s="7">
        <v>27.675000000000001</v>
      </c>
      <c r="E191" s="8">
        <v>4.6699999999999998E-2</v>
      </c>
      <c r="F191" s="8">
        <v>3.3999999999999998E-3</v>
      </c>
      <c r="G191" s="8">
        <v>7.1000000000000004E-3</v>
      </c>
      <c r="H191" s="8">
        <v>2.2000000000000001E-4</v>
      </c>
      <c r="I191" s="8">
        <v>0.16705999999999999</v>
      </c>
      <c r="J191" s="8">
        <v>4.8399999999999999E-2</v>
      </c>
      <c r="K191" s="8">
        <v>3.5999999999999999E-3</v>
      </c>
      <c r="L191" s="8">
        <v>0.31592999999999999</v>
      </c>
      <c r="M191" s="8">
        <v>2.6099999999999999E-3</v>
      </c>
      <c r="N191" s="8">
        <v>2.1000000000000001E-4</v>
      </c>
      <c r="O191" s="7">
        <v>46.6</v>
      </c>
      <c r="P191" s="7">
        <v>3.3</v>
      </c>
      <c r="Q191" s="7">
        <v>45.6</v>
      </c>
      <c r="R191" s="7">
        <v>1.4</v>
      </c>
      <c r="S191" s="7">
        <v>52.7</v>
      </c>
      <c r="T191" s="7">
        <v>4.2</v>
      </c>
      <c r="U191" s="7">
        <v>80</v>
      </c>
      <c r="V191" s="7">
        <v>130</v>
      </c>
      <c r="W191" s="7">
        <v>93</v>
      </c>
      <c r="X191" s="7">
        <v>45</v>
      </c>
      <c r="Y191" s="7">
        <v>258</v>
      </c>
      <c r="Z191" s="7">
        <v>8.6999999999999993</v>
      </c>
      <c r="AA191" s="7">
        <v>188.1</v>
      </c>
      <c r="AB191" s="7">
        <v>4.5</v>
      </c>
      <c r="AC191" s="7">
        <v>1.3109999999999999</v>
      </c>
      <c r="AD191" s="7">
        <v>0.03</v>
      </c>
      <c r="AE191" s="7">
        <v>17.5</v>
      </c>
      <c r="AF191" s="7">
        <v>2.1</v>
      </c>
    </row>
    <row r="192" spans="1:32" x14ac:dyDescent="0.25">
      <c r="A192" t="s">
        <v>248</v>
      </c>
      <c r="B192" t="s">
        <v>264</v>
      </c>
      <c r="C192" s="9" t="s">
        <v>463</v>
      </c>
      <c r="D192" s="7">
        <v>27.673999999999999</v>
      </c>
      <c r="E192" s="8">
        <v>4.7E-2</v>
      </c>
      <c r="F192" s="8">
        <v>3.5999999999999999E-3</v>
      </c>
      <c r="G192" s="8">
        <v>6.8399999999999997E-3</v>
      </c>
      <c r="H192" s="8">
        <v>2.1000000000000001E-4</v>
      </c>
      <c r="I192" s="8">
        <v>0.11695999999999999</v>
      </c>
      <c r="J192" s="8">
        <v>5.0900000000000001E-2</v>
      </c>
      <c r="K192" s="8">
        <v>4.1999999999999997E-3</v>
      </c>
      <c r="L192" s="8">
        <v>0.23236000000000001</v>
      </c>
      <c r="M192" s="8">
        <v>2.2899999999999999E-3</v>
      </c>
      <c r="N192" s="8">
        <v>2.2000000000000001E-4</v>
      </c>
      <c r="O192" s="7">
        <v>46.4</v>
      </c>
      <c r="P192" s="7">
        <v>3.5</v>
      </c>
      <c r="Q192" s="7">
        <v>43.9</v>
      </c>
      <c r="R192" s="7">
        <v>1.3</v>
      </c>
      <c r="S192" s="7">
        <v>46.3</v>
      </c>
      <c r="T192" s="7">
        <v>4.4000000000000004</v>
      </c>
      <c r="U192" s="7">
        <v>170</v>
      </c>
      <c r="V192" s="7">
        <v>150</v>
      </c>
      <c r="W192" s="7">
        <v>-6</v>
      </c>
      <c r="X192" s="7">
        <v>10</v>
      </c>
      <c r="Y192" s="7">
        <v>204</v>
      </c>
      <c r="Z192" s="7">
        <v>6.6</v>
      </c>
      <c r="AA192" s="7">
        <v>132.80000000000001</v>
      </c>
      <c r="AB192" s="7">
        <v>2.7</v>
      </c>
      <c r="AC192" s="7">
        <v>1.458</v>
      </c>
      <c r="AD192" s="7">
        <v>3.6999999999999998E-2</v>
      </c>
      <c r="AE192" s="7">
        <v>20.100000000000001</v>
      </c>
      <c r="AF192" s="7">
        <v>2.2999999999999998</v>
      </c>
    </row>
    <row r="194" spans="1:32" x14ac:dyDescent="0.25">
      <c r="A194" t="s">
        <v>249</v>
      </c>
      <c r="B194" t="s">
        <v>368</v>
      </c>
      <c r="C194" s="9" t="s">
        <v>464</v>
      </c>
      <c r="D194" s="7">
        <v>27.673999999999999</v>
      </c>
      <c r="E194" s="8">
        <v>0.40200000000000002</v>
      </c>
      <c r="F194" s="8">
        <v>1.2E-2</v>
      </c>
      <c r="G194" s="8">
        <v>5.4300000000000001E-2</v>
      </c>
      <c r="H194" s="8">
        <v>1.5E-3</v>
      </c>
      <c r="I194" s="8">
        <v>0.72997999999999996</v>
      </c>
      <c r="J194" s="8">
        <v>5.3600000000000002E-2</v>
      </c>
      <c r="K194" s="8">
        <v>1.1000000000000001E-3</v>
      </c>
      <c r="L194" s="8">
        <v>0.32532</v>
      </c>
      <c r="M194" s="8">
        <v>2.0199999999999999E-2</v>
      </c>
      <c r="N194" s="8">
        <v>8.1999999999999998E-4</v>
      </c>
      <c r="O194" s="7">
        <v>341.7</v>
      </c>
      <c r="P194" s="7">
        <v>8.6999999999999993</v>
      </c>
      <c r="Q194" s="7">
        <v>340.9</v>
      </c>
      <c r="R194" s="7">
        <v>8.9</v>
      </c>
      <c r="S194" s="7">
        <v>404</v>
      </c>
      <c r="T194" s="7">
        <v>16</v>
      </c>
      <c r="U194" s="7">
        <v>337</v>
      </c>
      <c r="V194" s="7">
        <v>43</v>
      </c>
      <c r="W194" s="7">
        <v>120</v>
      </c>
      <c r="X194" s="7">
        <v>290</v>
      </c>
      <c r="Y194" s="7">
        <v>779</v>
      </c>
      <c r="Z194" s="7">
        <v>31</v>
      </c>
      <c r="AA194" s="7">
        <v>97.7</v>
      </c>
      <c r="AB194" s="7">
        <v>3.3</v>
      </c>
      <c r="AC194" s="7">
        <v>7.85</v>
      </c>
      <c r="AD194" s="7">
        <v>0.24</v>
      </c>
      <c r="AE194" s="7">
        <v>5.05</v>
      </c>
      <c r="AF194" s="7">
        <v>0.56999999999999995</v>
      </c>
    </row>
    <row r="195" spans="1:32" x14ac:dyDescent="0.25">
      <c r="A195" t="s">
        <v>250</v>
      </c>
      <c r="B195" t="s">
        <v>368</v>
      </c>
      <c r="C195" s="9" t="s">
        <v>465</v>
      </c>
      <c r="D195" s="7">
        <v>27.673999999999999</v>
      </c>
      <c r="E195" s="8">
        <v>0.39800000000000002</v>
      </c>
      <c r="F195" s="8">
        <v>1.2E-2</v>
      </c>
      <c r="G195" s="8">
        <v>5.3699999999999998E-2</v>
      </c>
      <c r="H195" s="8">
        <v>1.2999999999999999E-3</v>
      </c>
      <c r="I195" s="8">
        <v>0.64212000000000002</v>
      </c>
      <c r="J195" s="8">
        <v>5.3900000000000003E-2</v>
      </c>
      <c r="K195" s="8">
        <v>1.1999999999999999E-3</v>
      </c>
      <c r="L195" s="8">
        <v>0.16266</v>
      </c>
      <c r="M195" s="8">
        <v>1.9060000000000001E-2</v>
      </c>
      <c r="N195" s="8">
        <v>7.2999999999999996E-4</v>
      </c>
      <c r="O195" s="7">
        <v>339.1</v>
      </c>
      <c r="P195" s="7">
        <v>8.4</v>
      </c>
      <c r="Q195" s="7">
        <v>337.3</v>
      </c>
      <c r="R195" s="7">
        <v>7.7</v>
      </c>
      <c r="S195" s="7">
        <v>382</v>
      </c>
      <c r="T195" s="7">
        <v>14</v>
      </c>
      <c r="U195" s="7">
        <v>342</v>
      </c>
      <c r="V195" s="7">
        <v>48</v>
      </c>
      <c r="W195" s="7">
        <v>-140</v>
      </c>
      <c r="X195" s="7">
        <v>460</v>
      </c>
      <c r="Y195" s="7">
        <v>884</v>
      </c>
      <c r="Z195" s="7">
        <v>29</v>
      </c>
      <c r="AA195" s="7">
        <v>133.6</v>
      </c>
      <c r="AB195" s="7">
        <v>4.2</v>
      </c>
      <c r="AC195" s="7">
        <v>6.61</v>
      </c>
      <c r="AD195" s="7">
        <v>0.26</v>
      </c>
      <c r="AE195" s="7">
        <v>5.43</v>
      </c>
      <c r="AF195" s="7">
        <v>0.66</v>
      </c>
    </row>
    <row r="196" spans="1:32" x14ac:dyDescent="0.25">
      <c r="A196" t="s">
        <v>251</v>
      </c>
      <c r="B196" t="s">
        <v>368</v>
      </c>
      <c r="C196" s="9" t="s">
        <v>466</v>
      </c>
      <c r="D196" s="7">
        <v>27.675000000000001</v>
      </c>
      <c r="E196" s="8">
        <v>0.40100000000000002</v>
      </c>
      <c r="F196" s="8">
        <v>1.0999999999999999E-2</v>
      </c>
      <c r="G196" s="8">
        <v>5.5599999999999997E-2</v>
      </c>
      <c r="H196" s="8">
        <v>1.5E-3</v>
      </c>
      <c r="I196" s="8">
        <v>0.68240999999999996</v>
      </c>
      <c r="J196" s="8">
        <v>5.2299999999999999E-2</v>
      </c>
      <c r="K196" s="8">
        <v>1.1000000000000001E-3</v>
      </c>
      <c r="L196" s="8">
        <v>0.33598</v>
      </c>
      <c r="M196" s="8">
        <v>1.907E-2</v>
      </c>
      <c r="N196" s="8">
        <v>7.9000000000000001E-4</v>
      </c>
      <c r="O196" s="7">
        <v>341.1</v>
      </c>
      <c r="P196" s="7">
        <v>8.1999999999999993</v>
      </c>
      <c r="Q196" s="7">
        <v>348.4</v>
      </c>
      <c r="R196" s="7">
        <v>9.1</v>
      </c>
      <c r="S196" s="7">
        <v>382</v>
      </c>
      <c r="T196" s="7">
        <v>16</v>
      </c>
      <c r="U196" s="7">
        <v>279</v>
      </c>
      <c r="V196" s="7">
        <v>46</v>
      </c>
      <c r="W196" s="7">
        <v>850</v>
      </c>
      <c r="X196" s="7">
        <v>680</v>
      </c>
      <c r="Y196" s="7">
        <v>955</v>
      </c>
      <c r="Z196" s="7">
        <v>29</v>
      </c>
      <c r="AA196" s="7">
        <v>143.80000000000001</v>
      </c>
      <c r="AB196" s="7">
        <v>3.7</v>
      </c>
      <c r="AC196" s="7">
        <v>6.5</v>
      </c>
      <c r="AD196" s="7">
        <v>0.28000000000000003</v>
      </c>
      <c r="AE196" s="7">
        <v>5.52</v>
      </c>
      <c r="AF196" s="7">
        <v>0.63</v>
      </c>
    </row>
    <row r="197" spans="1:32" x14ac:dyDescent="0.25">
      <c r="A197" t="s">
        <v>252</v>
      </c>
      <c r="B197" t="s">
        <v>368</v>
      </c>
      <c r="C197" s="9" t="s">
        <v>467</v>
      </c>
      <c r="D197" s="7">
        <v>27.675000000000001</v>
      </c>
      <c r="E197" s="8">
        <v>0.41</v>
      </c>
      <c r="F197" s="8">
        <v>1.6E-2</v>
      </c>
      <c r="G197" s="8">
        <v>5.5399999999999998E-2</v>
      </c>
      <c r="H197" s="8">
        <v>1.8E-3</v>
      </c>
      <c r="I197" s="8">
        <v>0.68108999999999997</v>
      </c>
      <c r="J197" s="8">
        <v>5.3800000000000001E-2</v>
      </c>
      <c r="K197" s="8">
        <v>1.5E-3</v>
      </c>
      <c r="L197" s="8">
        <v>0.27178999999999998</v>
      </c>
      <c r="M197" s="8">
        <v>0.02</v>
      </c>
      <c r="N197" s="8">
        <v>1E-3</v>
      </c>
      <c r="O197" s="7">
        <v>347</v>
      </c>
      <c r="P197" s="7">
        <v>11</v>
      </c>
      <c r="Q197" s="7">
        <v>348</v>
      </c>
      <c r="R197" s="7">
        <v>11</v>
      </c>
      <c r="S197" s="7">
        <v>399</v>
      </c>
      <c r="T197" s="7">
        <v>20</v>
      </c>
      <c r="U197" s="7">
        <v>338</v>
      </c>
      <c r="V197" s="7">
        <v>61</v>
      </c>
      <c r="W197" s="7">
        <v>-130</v>
      </c>
      <c r="X197" s="7">
        <v>230</v>
      </c>
      <c r="Y197" s="7">
        <v>673</v>
      </c>
      <c r="Z197" s="7">
        <v>22</v>
      </c>
      <c r="AA197" s="7">
        <v>63.9</v>
      </c>
      <c r="AB197" s="7">
        <v>1.8</v>
      </c>
      <c r="AC197" s="7">
        <v>10.48</v>
      </c>
      <c r="AD197" s="7">
        <v>0.48</v>
      </c>
      <c r="AE197" s="7">
        <v>7.35</v>
      </c>
      <c r="AF197" s="7">
        <v>0.87</v>
      </c>
    </row>
    <row r="198" spans="1:32" x14ac:dyDescent="0.25">
      <c r="A198" t="s">
        <v>253</v>
      </c>
      <c r="B198" t="s">
        <v>368</v>
      </c>
      <c r="C198" s="9" t="s">
        <v>468</v>
      </c>
      <c r="D198" s="7">
        <v>27.673999999999999</v>
      </c>
      <c r="E198" s="8">
        <v>0.39700000000000002</v>
      </c>
      <c r="F198" s="8">
        <v>1.2999999999999999E-2</v>
      </c>
      <c r="G198" s="8">
        <v>5.4100000000000002E-2</v>
      </c>
      <c r="H198" s="8">
        <v>1.4E-3</v>
      </c>
      <c r="I198" s="8">
        <v>0.54181999999999997</v>
      </c>
      <c r="J198" s="8">
        <v>5.3499999999999999E-2</v>
      </c>
      <c r="K198" s="8">
        <v>1.6000000000000001E-3</v>
      </c>
      <c r="L198" s="8">
        <v>0.33434999999999998</v>
      </c>
      <c r="M198" s="8">
        <v>2.0500000000000001E-2</v>
      </c>
      <c r="N198" s="8">
        <v>1.1000000000000001E-3</v>
      </c>
      <c r="O198" s="7">
        <v>338</v>
      </c>
      <c r="P198" s="7">
        <v>9.4</v>
      </c>
      <c r="Q198" s="7">
        <v>339.4</v>
      </c>
      <c r="R198" s="7">
        <v>8.6</v>
      </c>
      <c r="S198" s="7">
        <v>410</v>
      </c>
      <c r="T198" s="7">
        <v>22</v>
      </c>
      <c r="U198" s="7">
        <v>320</v>
      </c>
      <c r="V198" s="7">
        <v>61</v>
      </c>
      <c r="W198" s="7">
        <v>7100</v>
      </c>
      <c r="X198" s="7">
        <v>7200</v>
      </c>
      <c r="Y198" s="7">
        <v>728</v>
      </c>
      <c r="Z198" s="7">
        <v>21</v>
      </c>
      <c r="AA198" s="7">
        <v>67.900000000000006</v>
      </c>
      <c r="AB198" s="7">
        <v>1.3</v>
      </c>
      <c r="AC198" s="7">
        <v>10.14</v>
      </c>
      <c r="AD198" s="7">
        <v>0.31</v>
      </c>
      <c r="AE198" s="7">
        <v>6.9</v>
      </c>
      <c r="AF198" s="7">
        <v>0.9</v>
      </c>
    </row>
    <row r="199" spans="1:32" x14ac:dyDescent="0.25">
      <c r="A199" t="s">
        <v>254</v>
      </c>
      <c r="B199" t="s">
        <v>368</v>
      </c>
      <c r="C199" s="9" t="s">
        <v>469</v>
      </c>
      <c r="D199" s="7">
        <v>27.675000000000001</v>
      </c>
      <c r="E199" s="8">
        <v>0.4</v>
      </c>
      <c r="F199" s="8">
        <v>1.2999999999999999E-2</v>
      </c>
      <c r="G199" s="8">
        <v>5.5800000000000002E-2</v>
      </c>
      <c r="H199" s="8">
        <v>1.2999999999999999E-3</v>
      </c>
      <c r="I199" s="8">
        <v>0.65685000000000004</v>
      </c>
      <c r="J199" s="8">
        <v>5.16E-2</v>
      </c>
      <c r="K199" s="8">
        <v>1.2999999999999999E-3</v>
      </c>
      <c r="L199" s="8">
        <v>8.7549000000000002E-2</v>
      </c>
      <c r="M199" s="8">
        <v>1.9300000000000001E-2</v>
      </c>
      <c r="N199" s="8">
        <v>1E-3</v>
      </c>
      <c r="O199" s="7">
        <v>341</v>
      </c>
      <c r="P199" s="7">
        <v>9.6</v>
      </c>
      <c r="Q199" s="7">
        <v>350</v>
      </c>
      <c r="R199" s="7">
        <v>7.7</v>
      </c>
      <c r="S199" s="7">
        <v>387</v>
      </c>
      <c r="T199" s="7">
        <v>20</v>
      </c>
      <c r="U199" s="7">
        <v>256</v>
      </c>
      <c r="V199" s="7">
        <v>53</v>
      </c>
      <c r="W199" s="7">
        <v>40</v>
      </c>
      <c r="X199" s="7">
        <v>270</v>
      </c>
      <c r="Y199" s="7">
        <v>679</v>
      </c>
      <c r="Z199" s="7">
        <v>22</v>
      </c>
      <c r="AA199" s="7">
        <v>69.3</v>
      </c>
      <c r="AB199" s="7">
        <v>1.5</v>
      </c>
      <c r="AC199" s="7">
        <v>9.73</v>
      </c>
      <c r="AD199" s="7">
        <v>0.32</v>
      </c>
      <c r="AE199" s="7">
        <v>6.08</v>
      </c>
      <c r="AF199" s="7">
        <v>0.75</v>
      </c>
    </row>
    <row r="200" spans="1:32" x14ac:dyDescent="0.25">
      <c r="A200" t="s">
        <v>255</v>
      </c>
      <c r="B200" t="s">
        <v>264</v>
      </c>
      <c r="C200" s="9" t="s">
        <v>470</v>
      </c>
      <c r="D200" s="7">
        <v>27.673999999999999</v>
      </c>
      <c r="E200" s="8">
        <v>0.39</v>
      </c>
      <c r="F200" s="8">
        <v>1.4E-2</v>
      </c>
      <c r="G200" s="8">
        <v>5.5399999999999998E-2</v>
      </c>
      <c r="H200" s="8">
        <v>1.8E-3</v>
      </c>
      <c r="I200" s="8">
        <v>0.70699000000000001</v>
      </c>
      <c r="J200" s="8">
        <v>5.11E-2</v>
      </c>
      <c r="K200" s="8">
        <v>1.2999999999999999E-3</v>
      </c>
      <c r="L200" s="8">
        <v>0.23907</v>
      </c>
      <c r="M200" s="8">
        <v>1.9800000000000002E-2</v>
      </c>
      <c r="N200" s="8">
        <v>1E-3</v>
      </c>
      <c r="O200" s="7">
        <v>333</v>
      </c>
      <c r="P200" s="7">
        <v>10</v>
      </c>
      <c r="Q200" s="7">
        <v>348</v>
      </c>
      <c r="R200" s="7">
        <v>11</v>
      </c>
      <c r="S200" s="7">
        <v>396</v>
      </c>
      <c r="T200" s="7">
        <v>20</v>
      </c>
      <c r="U200" s="7">
        <v>237</v>
      </c>
      <c r="V200" s="7">
        <v>55</v>
      </c>
      <c r="W200" s="7">
        <v>200</v>
      </c>
      <c r="X200" s="7">
        <v>240</v>
      </c>
      <c r="Y200" s="7">
        <v>801</v>
      </c>
      <c r="Z200" s="7">
        <v>27</v>
      </c>
      <c r="AA200" s="7">
        <v>74</v>
      </c>
      <c r="AB200" s="7">
        <v>2.2999999999999998</v>
      </c>
      <c r="AC200" s="7">
        <v>10.41</v>
      </c>
      <c r="AD200" s="7">
        <v>0.49</v>
      </c>
      <c r="AE200" s="7">
        <v>6.77</v>
      </c>
      <c r="AF200" s="7">
        <v>0.78</v>
      </c>
    </row>
    <row r="201" spans="1:32" x14ac:dyDescent="0.25">
      <c r="A201" t="s">
        <v>256</v>
      </c>
      <c r="B201" t="s">
        <v>264</v>
      </c>
      <c r="C201" s="9" t="s">
        <v>465</v>
      </c>
      <c r="D201" s="7">
        <v>27.675000000000001</v>
      </c>
      <c r="E201" s="8">
        <v>0.40799999999999997</v>
      </c>
      <c r="F201" s="8">
        <v>1.7000000000000001E-2</v>
      </c>
      <c r="G201" s="8">
        <v>5.4300000000000001E-2</v>
      </c>
      <c r="H201" s="8">
        <v>1.9E-3</v>
      </c>
      <c r="I201" s="8">
        <v>0.68928999999999996</v>
      </c>
      <c r="J201" s="8">
        <v>5.5E-2</v>
      </c>
      <c r="K201" s="8">
        <v>1.8E-3</v>
      </c>
      <c r="L201" s="8">
        <v>0.32201000000000002</v>
      </c>
      <c r="M201" s="8">
        <v>2.0199999999999999E-2</v>
      </c>
      <c r="N201" s="8">
        <v>1E-3</v>
      </c>
      <c r="O201" s="7">
        <v>344</v>
      </c>
      <c r="P201" s="7">
        <v>12</v>
      </c>
      <c r="Q201" s="7">
        <v>340</v>
      </c>
      <c r="R201" s="7">
        <v>12</v>
      </c>
      <c r="S201" s="7">
        <v>405</v>
      </c>
      <c r="T201" s="7">
        <v>20</v>
      </c>
      <c r="U201" s="7">
        <v>371</v>
      </c>
      <c r="V201" s="7">
        <v>66</v>
      </c>
      <c r="W201" s="7">
        <v>-40</v>
      </c>
      <c r="X201" s="7">
        <v>170</v>
      </c>
      <c r="Y201" s="7">
        <v>697</v>
      </c>
      <c r="Z201" s="7">
        <v>26</v>
      </c>
      <c r="AA201" s="7">
        <v>66.400000000000006</v>
      </c>
      <c r="AB201" s="7">
        <v>1.4</v>
      </c>
      <c r="AC201" s="7">
        <v>10.19</v>
      </c>
      <c r="AD201" s="7">
        <v>0.4</v>
      </c>
      <c r="AE201" s="7">
        <v>7.83</v>
      </c>
      <c r="AF201" s="7">
        <v>0.91</v>
      </c>
    </row>
    <row r="202" spans="1:32" x14ac:dyDescent="0.25">
      <c r="A202" t="s">
        <v>257</v>
      </c>
      <c r="B202" t="s">
        <v>264</v>
      </c>
      <c r="C202" s="9" t="s">
        <v>471</v>
      </c>
      <c r="D202" s="7">
        <v>27.673999999999999</v>
      </c>
      <c r="E202" s="8">
        <v>0.39</v>
      </c>
      <c r="F202" s="8">
        <v>1.6E-2</v>
      </c>
      <c r="G202" s="8">
        <v>5.4399999999999997E-2</v>
      </c>
      <c r="H202" s="8">
        <v>1.9E-3</v>
      </c>
      <c r="I202" s="8">
        <v>0.70759000000000005</v>
      </c>
      <c r="J202" s="8">
        <v>5.2499999999999998E-2</v>
      </c>
      <c r="K202" s="8">
        <v>1.6000000000000001E-3</v>
      </c>
      <c r="L202" s="8">
        <v>0.30807000000000001</v>
      </c>
      <c r="M202" s="8">
        <v>2.07E-2</v>
      </c>
      <c r="N202" s="8">
        <v>1.1000000000000001E-3</v>
      </c>
      <c r="O202" s="7">
        <v>334</v>
      </c>
      <c r="P202" s="7">
        <v>11</v>
      </c>
      <c r="Q202" s="7">
        <v>341</v>
      </c>
      <c r="R202" s="7">
        <v>11</v>
      </c>
      <c r="S202" s="7">
        <v>414</v>
      </c>
      <c r="T202" s="7">
        <v>22</v>
      </c>
      <c r="U202" s="7">
        <v>282</v>
      </c>
      <c r="V202" s="7">
        <v>62</v>
      </c>
      <c r="W202" s="7">
        <v>390</v>
      </c>
      <c r="X202" s="7">
        <v>320</v>
      </c>
      <c r="Y202" s="7">
        <v>775</v>
      </c>
      <c r="Z202" s="7">
        <v>31</v>
      </c>
      <c r="AA202" s="7">
        <v>66.900000000000006</v>
      </c>
      <c r="AB202" s="7">
        <v>1.6</v>
      </c>
      <c r="AC202" s="7">
        <v>10.85</v>
      </c>
      <c r="AD202" s="7">
        <v>0.51</v>
      </c>
      <c r="AE202" s="7">
        <v>7.65</v>
      </c>
      <c r="AF202" s="7">
        <v>0.88</v>
      </c>
    </row>
    <row r="204" spans="1:32" x14ac:dyDescent="0.25">
      <c r="A204" t="s">
        <v>472</v>
      </c>
      <c r="B204" t="s">
        <v>368</v>
      </c>
      <c r="C204" s="9" t="s">
        <v>473</v>
      </c>
      <c r="D204" s="7">
        <v>27.673999999999999</v>
      </c>
      <c r="E204" s="8">
        <v>0.82499999999999996</v>
      </c>
      <c r="F204" s="8">
        <v>2.4E-2</v>
      </c>
      <c r="G204" s="8">
        <v>9.6699999999999994E-2</v>
      </c>
      <c r="H204" s="8">
        <v>1.8E-3</v>
      </c>
      <c r="I204" s="8">
        <v>0.62741999999999998</v>
      </c>
      <c r="J204" s="8">
        <v>6.13E-2</v>
      </c>
      <c r="K204" s="8">
        <v>1.2999999999999999E-3</v>
      </c>
      <c r="L204" s="8">
        <v>9.6976000000000007E-2</v>
      </c>
      <c r="M204" s="8">
        <v>3.1300000000000001E-2</v>
      </c>
      <c r="N204" s="8">
        <v>2.5000000000000001E-3</v>
      </c>
      <c r="O204" s="7">
        <v>608</v>
      </c>
      <c r="P204" s="7">
        <v>13</v>
      </c>
      <c r="Q204" s="7">
        <v>595</v>
      </c>
      <c r="R204" s="7">
        <v>11</v>
      </c>
      <c r="S204" s="7">
        <v>622</v>
      </c>
      <c r="T204" s="7">
        <v>48</v>
      </c>
      <c r="U204" s="7">
        <v>641</v>
      </c>
      <c r="V204" s="7">
        <v>48</v>
      </c>
      <c r="W204" s="7">
        <v>-2000</v>
      </c>
      <c r="X204" s="7">
        <v>3000</v>
      </c>
      <c r="Y204" s="7">
        <v>385</v>
      </c>
      <c r="Z204" s="7">
        <v>15</v>
      </c>
      <c r="AA204" s="7">
        <v>8.1999999999999993</v>
      </c>
      <c r="AB204" s="7">
        <v>0.35</v>
      </c>
      <c r="AC204" s="7">
        <v>46.7</v>
      </c>
      <c r="AD204" s="7">
        <v>1.6</v>
      </c>
      <c r="AE204" s="7">
        <v>5.12</v>
      </c>
      <c r="AF204" s="7">
        <v>0.62</v>
      </c>
    </row>
    <row r="205" spans="1:32" x14ac:dyDescent="0.25">
      <c r="A205" t="s">
        <v>474</v>
      </c>
      <c r="B205" t="s">
        <v>368</v>
      </c>
      <c r="C205" s="9" t="s">
        <v>475</v>
      </c>
      <c r="D205" s="7">
        <v>27.673999999999999</v>
      </c>
      <c r="E205" s="8">
        <v>0.80300000000000005</v>
      </c>
      <c r="F205" s="8">
        <v>1.7999999999999999E-2</v>
      </c>
      <c r="G205" s="8">
        <v>9.7000000000000003E-2</v>
      </c>
      <c r="H205" s="8">
        <v>1.6999999999999999E-3</v>
      </c>
      <c r="I205" s="8">
        <v>0.65486999999999995</v>
      </c>
      <c r="J205" s="8">
        <v>5.9799999999999999E-2</v>
      </c>
      <c r="K205" s="8">
        <v>9.7000000000000005E-4</v>
      </c>
      <c r="L205" s="8">
        <v>0.15795999999999999</v>
      </c>
      <c r="M205" s="8">
        <v>3.0300000000000001E-2</v>
      </c>
      <c r="N205" s="8">
        <v>2.3999999999999998E-3</v>
      </c>
      <c r="O205" s="7">
        <v>597</v>
      </c>
      <c r="P205" s="7">
        <v>10</v>
      </c>
      <c r="Q205" s="7">
        <v>597</v>
      </c>
      <c r="R205" s="7">
        <v>10</v>
      </c>
      <c r="S205" s="7">
        <v>601</v>
      </c>
      <c r="T205" s="7">
        <v>48</v>
      </c>
      <c r="U205" s="7">
        <v>590</v>
      </c>
      <c r="V205" s="7">
        <v>37</v>
      </c>
      <c r="W205" s="7">
        <v>-140</v>
      </c>
      <c r="X205" s="7">
        <v>310</v>
      </c>
      <c r="Y205" s="7">
        <v>386</v>
      </c>
      <c r="Z205" s="7">
        <v>12</v>
      </c>
      <c r="AA205" s="7">
        <v>8.5299999999999994</v>
      </c>
      <c r="AB205" s="7">
        <v>0.33</v>
      </c>
      <c r="AC205" s="7">
        <v>45.6</v>
      </c>
      <c r="AD205" s="7">
        <v>1.6</v>
      </c>
      <c r="AE205" s="7">
        <v>4.1100000000000003</v>
      </c>
      <c r="AF205" s="7">
        <v>0.56000000000000005</v>
      </c>
    </row>
    <row r="206" spans="1:32" x14ac:dyDescent="0.25">
      <c r="A206" t="s">
        <v>476</v>
      </c>
      <c r="B206" t="s">
        <v>368</v>
      </c>
      <c r="C206" s="9" t="s">
        <v>477</v>
      </c>
      <c r="D206" s="7">
        <v>27.673999999999999</v>
      </c>
      <c r="E206" s="8">
        <v>0.81799999999999995</v>
      </c>
      <c r="F206" s="8">
        <v>1.9E-2</v>
      </c>
      <c r="G206" s="8">
        <v>9.8000000000000004E-2</v>
      </c>
      <c r="H206" s="8">
        <v>2E-3</v>
      </c>
      <c r="I206" s="8">
        <v>0.72816000000000003</v>
      </c>
      <c r="J206" s="8">
        <v>6.0539999999999997E-2</v>
      </c>
      <c r="K206" s="8">
        <v>9.6000000000000002E-4</v>
      </c>
      <c r="L206" s="8">
        <v>0.26108999999999999</v>
      </c>
      <c r="M206" s="8">
        <v>3.1E-2</v>
      </c>
      <c r="N206" s="8">
        <v>2.8E-3</v>
      </c>
      <c r="O206" s="7">
        <v>605</v>
      </c>
      <c r="P206" s="7">
        <v>10</v>
      </c>
      <c r="Q206" s="7">
        <v>602</v>
      </c>
      <c r="R206" s="7">
        <v>12</v>
      </c>
      <c r="S206" s="7">
        <v>622</v>
      </c>
      <c r="T206" s="7">
        <v>55</v>
      </c>
      <c r="U206" s="7">
        <v>617</v>
      </c>
      <c r="V206" s="7">
        <v>34</v>
      </c>
      <c r="W206" s="7">
        <v>270</v>
      </c>
      <c r="X206" s="7">
        <v>290</v>
      </c>
      <c r="Y206" s="7">
        <v>382</v>
      </c>
      <c r="Z206" s="7">
        <v>12</v>
      </c>
      <c r="AA206" s="7">
        <v>8.36</v>
      </c>
      <c r="AB206" s="7">
        <v>0.34</v>
      </c>
      <c r="AC206" s="7">
        <v>45.7</v>
      </c>
      <c r="AD206" s="7">
        <v>1.7</v>
      </c>
      <c r="AE206" s="7">
        <v>3.91</v>
      </c>
      <c r="AF206" s="7">
        <v>0.49</v>
      </c>
    </row>
    <row r="207" spans="1:32" x14ac:dyDescent="0.25">
      <c r="A207" t="s">
        <v>478</v>
      </c>
      <c r="B207" t="s">
        <v>368</v>
      </c>
      <c r="C207" s="9" t="s">
        <v>479</v>
      </c>
      <c r="D207" s="7">
        <v>27.673999999999999</v>
      </c>
      <c r="E207" s="8">
        <v>0.79900000000000004</v>
      </c>
      <c r="F207" s="8">
        <v>1.9E-2</v>
      </c>
      <c r="G207" s="8">
        <v>9.7600000000000006E-2</v>
      </c>
      <c r="H207" s="8">
        <v>2.0999999999999999E-3</v>
      </c>
      <c r="I207" s="8">
        <v>0.64295000000000002</v>
      </c>
      <c r="J207" s="8">
        <v>5.9400000000000001E-2</v>
      </c>
      <c r="K207" s="8">
        <v>1.1999999999999999E-3</v>
      </c>
      <c r="L207" s="8">
        <v>0.34577999999999998</v>
      </c>
      <c r="M207" s="8">
        <v>3.15E-2</v>
      </c>
      <c r="N207" s="8">
        <v>3.0000000000000001E-3</v>
      </c>
      <c r="O207" s="7">
        <v>594</v>
      </c>
      <c r="P207" s="7">
        <v>11</v>
      </c>
      <c r="Q207" s="7">
        <v>600</v>
      </c>
      <c r="R207" s="7">
        <v>12</v>
      </c>
      <c r="S207" s="7">
        <v>624</v>
      </c>
      <c r="T207" s="7">
        <v>58</v>
      </c>
      <c r="U207" s="7">
        <v>565</v>
      </c>
      <c r="V207" s="7">
        <v>43</v>
      </c>
      <c r="W207" s="7">
        <v>-180</v>
      </c>
      <c r="X207" s="7">
        <v>260</v>
      </c>
      <c r="Y207" s="7">
        <v>385</v>
      </c>
      <c r="Z207" s="7">
        <v>12</v>
      </c>
      <c r="AA207" s="7">
        <v>8.34</v>
      </c>
      <c r="AB207" s="7">
        <v>0.34</v>
      </c>
      <c r="AC207" s="7">
        <v>46.4</v>
      </c>
      <c r="AD207" s="7">
        <v>1.7</v>
      </c>
      <c r="AE207" s="7">
        <v>5.22</v>
      </c>
      <c r="AF207" s="7">
        <v>0.59</v>
      </c>
    </row>
    <row r="208" spans="1:32" x14ac:dyDescent="0.25">
      <c r="A208" t="s">
        <v>480</v>
      </c>
      <c r="B208" t="s">
        <v>368</v>
      </c>
      <c r="C208" s="9" t="s">
        <v>481</v>
      </c>
      <c r="D208" s="7">
        <v>27.673999999999999</v>
      </c>
      <c r="E208" s="8">
        <v>0.81200000000000006</v>
      </c>
      <c r="F208" s="8">
        <v>1.7000000000000001E-2</v>
      </c>
      <c r="G208" s="8">
        <v>9.8100000000000007E-2</v>
      </c>
      <c r="H208" s="8">
        <v>1.9E-3</v>
      </c>
      <c r="I208" s="8">
        <v>0.67927000000000004</v>
      </c>
      <c r="J208" s="8">
        <v>6.0100000000000001E-2</v>
      </c>
      <c r="K208" s="8">
        <v>9.7000000000000005E-4</v>
      </c>
      <c r="L208" s="8">
        <v>0.27284999999999998</v>
      </c>
      <c r="M208" s="8">
        <v>3.2000000000000001E-2</v>
      </c>
      <c r="N208" s="8">
        <v>2.5999999999999999E-3</v>
      </c>
      <c r="O208" s="7">
        <v>601.5</v>
      </c>
      <c r="P208" s="7">
        <v>9.6999999999999993</v>
      </c>
      <c r="Q208" s="7">
        <v>603</v>
      </c>
      <c r="R208" s="7">
        <v>11</v>
      </c>
      <c r="S208" s="7">
        <v>640</v>
      </c>
      <c r="T208" s="7">
        <v>52</v>
      </c>
      <c r="U208" s="7">
        <v>592</v>
      </c>
      <c r="V208" s="7">
        <v>36</v>
      </c>
      <c r="W208" s="7">
        <v>-250</v>
      </c>
      <c r="X208" s="7">
        <v>430</v>
      </c>
      <c r="Y208" s="7">
        <v>384</v>
      </c>
      <c r="Z208" s="7">
        <v>12</v>
      </c>
      <c r="AA208" s="7">
        <v>8.41</v>
      </c>
      <c r="AB208" s="7">
        <v>0.35</v>
      </c>
      <c r="AC208" s="7">
        <v>45.8</v>
      </c>
      <c r="AD208" s="7">
        <v>1.6</v>
      </c>
      <c r="AE208" s="7">
        <v>4.32</v>
      </c>
      <c r="AF208" s="7">
        <v>0.55000000000000004</v>
      </c>
    </row>
    <row r="209" spans="1:32" x14ac:dyDescent="0.25">
      <c r="A209" t="s">
        <v>482</v>
      </c>
      <c r="B209" t="s">
        <v>368</v>
      </c>
      <c r="C209" s="9" t="s">
        <v>483</v>
      </c>
      <c r="D209" s="7">
        <v>27.673999999999999</v>
      </c>
      <c r="E209" s="8">
        <v>0.81299999999999994</v>
      </c>
      <c r="F209" s="8">
        <v>2.1000000000000001E-2</v>
      </c>
      <c r="G209" s="8">
        <v>9.7100000000000006E-2</v>
      </c>
      <c r="H209" s="8">
        <v>1.9E-3</v>
      </c>
      <c r="I209" s="8">
        <v>0.62880999999999998</v>
      </c>
      <c r="J209" s="8">
        <v>6.0900000000000003E-2</v>
      </c>
      <c r="K209" s="8">
        <v>1.2999999999999999E-3</v>
      </c>
      <c r="L209" s="8">
        <v>0.24621999999999999</v>
      </c>
      <c r="M209" s="8">
        <v>3.0099999999999998E-2</v>
      </c>
      <c r="N209" s="8">
        <v>2.7000000000000001E-3</v>
      </c>
      <c r="O209" s="7">
        <v>603</v>
      </c>
      <c r="P209" s="7">
        <v>12</v>
      </c>
      <c r="Q209" s="7">
        <v>597</v>
      </c>
      <c r="R209" s="7">
        <v>11</v>
      </c>
      <c r="S209" s="7">
        <v>597</v>
      </c>
      <c r="T209" s="7">
        <v>53</v>
      </c>
      <c r="U209" s="7">
        <v>612</v>
      </c>
      <c r="V209" s="7">
        <v>46</v>
      </c>
      <c r="W209" s="7">
        <v>2200</v>
      </c>
      <c r="X209" s="7">
        <v>2400</v>
      </c>
      <c r="Y209" s="7">
        <v>383</v>
      </c>
      <c r="Z209" s="7">
        <v>12</v>
      </c>
      <c r="AA209" s="7">
        <v>8.35</v>
      </c>
      <c r="AB209" s="7">
        <v>0.33</v>
      </c>
      <c r="AC209" s="7">
        <v>45.4</v>
      </c>
      <c r="AD209" s="7">
        <v>1.5</v>
      </c>
      <c r="AE209" s="7">
        <v>5.35</v>
      </c>
      <c r="AF209" s="7">
        <v>0.72</v>
      </c>
    </row>
    <row r="210" spans="1:32" x14ac:dyDescent="0.25">
      <c r="A210" t="s">
        <v>484</v>
      </c>
      <c r="B210" t="s">
        <v>368</v>
      </c>
      <c r="C210" s="9" t="s">
        <v>485</v>
      </c>
      <c r="D210" s="7">
        <v>27.673999999999999</v>
      </c>
      <c r="E210" s="8">
        <v>0.81499999999999995</v>
      </c>
      <c r="F210" s="8">
        <v>1.7999999999999999E-2</v>
      </c>
      <c r="G210" s="8">
        <v>9.8199999999999996E-2</v>
      </c>
      <c r="H210" s="8">
        <v>1.6999999999999999E-3</v>
      </c>
      <c r="I210" s="8">
        <v>0.61475999999999997</v>
      </c>
      <c r="J210" s="8">
        <v>6.0199999999999997E-2</v>
      </c>
      <c r="K210" s="8">
        <v>1.1000000000000001E-3</v>
      </c>
      <c r="L210" s="8">
        <v>0.15564</v>
      </c>
      <c r="M210" s="8">
        <v>0.03</v>
      </c>
      <c r="N210" s="8">
        <v>2.7000000000000001E-3</v>
      </c>
      <c r="O210" s="7">
        <v>603</v>
      </c>
      <c r="P210" s="7">
        <v>10</v>
      </c>
      <c r="Q210" s="7">
        <v>603.29999999999995</v>
      </c>
      <c r="R210" s="7">
        <v>9.8000000000000007</v>
      </c>
      <c r="S210" s="7">
        <v>595</v>
      </c>
      <c r="T210" s="7">
        <v>53</v>
      </c>
      <c r="U210" s="7">
        <v>598</v>
      </c>
      <c r="V210" s="7">
        <v>40</v>
      </c>
      <c r="W210" s="7">
        <v>1030</v>
      </c>
      <c r="X210" s="7">
        <v>750</v>
      </c>
      <c r="Y210" s="7">
        <v>378</v>
      </c>
      <c r="Z210" s="7">
        <v>12</v>
      </c>
      <c r="AA210" s="7">
        <v>8.35</v>
      </c>
      <c r="AB210" s="7">
        <v>0.32</v>
      </c>
      <c r="AC210" s="7">
        <v>44.8</v>
      </c>
      <c r="AD210" s="7">
        <v>1.4</v>
      </c>
      <c r="AE210" s="7">
        <v>4.45</v>
      </c>
      <c r="AF210" s="7">
        <v>0.54</v>
      </c>
    </row>
    <row r="211" spans="1:32" x14ac:dyDescent="0.25">
      <c r="A211" t="s">
        <v>486</v>
      </c>
      <c r="B211" t="s">
        <v>368</v>
      </c>
      <c r="C211" s="9" t="s">
        <v>487</v>
      </c>
      <c r="D211" s="7">
        <v>27.675000000000001</v>
      </c>
      <c r="E211" s="8">
        <v>0.80600000000000005</v>
      </c>
      <c r="F211" s="8">
        <v>1.7000000000000001E-2</v>
      </c>
      <c r="G211" s="8">
        <v>9.7699999999999995E-2</v>
      </c>
      <c r="H211" s="8">
        <v>1.9E-3</v>
      </c>
      <c r="I211" s="8">
        <v>0.70769000000000004</v>
      </c>
      <c r="J211" s="8">
        <v>5.9929999999999997E-2</v>
      </c>
      <c r="K211" s="8">
        <v>9.3999999999999997E-4</v>
      </c>
      <c r="L211" s="8">
        <v>0.34515000000000001</v>
      </c>
      <c r="M211" s="8">
        <v>3.2199999999999999E-2</v>
      </c>
      <c r="N211" s="8">
        <v>2.7000000000000001E-3</v>
      </c>
      <c r="O211" s="7">
        <v>598.29999999999995</v>
      </c>
      <c r="P211" s="7">
        <v>9.4</v>
      </c>
      <c r="Q211" s="7">
        <v>601</v>
      </c>
      <c r="R211" s="7">
        <v>11</v>
      </c>
      <c r="S211" s="7">
        <v>639</v>
      </c>
      <c r="T211" s="7">
        <v>53</v>
      </c>
      <c r="U211" s="7">
        <v>587</v>
      </c>
      <c r="V211" s="7">
        <v>35</v>
      </c>
      <c r="W211" s="7">
        <v>500</v>
      </c>
      <c r="X211" s="7">
        <v>450</v>
      </c>
      <c r="Y211" s="7">
        <v>386</v>
      </c>
      <c r="Z211" s="7">
        <v>13</v>
      </c>
      <c r="AA211" s="7">
        <v>8.49</v>
      </c>
      <c r="AB211" s="7">
        <v>0.35</v>
      </c>
      <c r="AC211" s="7">
        <v>45.2</v>
      </c>
      <c r="AD211" s="7">
        <v>1.5</v>
      </c>
      <c r="AE211" s="7">
        <v>4.33</v>
      </c>
      <c r="AF211" s="7">
        <v>0.51</v>
      </c>
    </row>
    <row r="212" spans="1:32" x14ac:dyDescent="0.25">
      <c r="A212" t="s">
        <v>488</v>
      </c>
      <c r="B212" t="s">
        <v>368</v>
      </c>
      <c r="C212" s="9" t="s">
        <v>460</v>
      </c>
      <c r="D212" s="7">
        <v>27.673999999999999</v>
      </c>
      <c r="E212" s="8">
        <v>0.81699999999999995</v>
      </c>
      <c r="F212" s="8">
        <v>1.7999999999999999E-2</v>
      </c>
      <c r="G212" s="8">
        <v>9.8900000000000002E-2</v>
      </c>
      <c r="H212" s="8">
        <v>1.6000000000000001E-3</v>
      </c>
      <c r="I212" s="8">
        <v>0.55084999999999995</v>
      </c>
      <c r="J212" s="8">
        <v>6.0100000000000001E-2</v>
      </c>
      <c r="K212" s="8">
        <v>1.1000000000000001E-3</v>
      </c>
      <c r="L212" s="8">
        <v>0.21381</v>
      </c>
      <c r="M212" s="8">
        <v>2.9399999999999999E-2</v>
      </c>
      <c r="N212" s="8">
        <v>2.5000000000000001E-3</v>
      </c>
      <c r="O212" s="7">
        <v>605</v>
      </c>
      <c r="P212" s="7">
        <v>10</v>
      </c>
      <c r="Q212" s="7">
        <v>607.4</v>
      </c>
      <c r="R212" s="7">
        <v>9.6</v>
      </c>
      <c r="S212" s="7">
        <v>583</v>
      </c>
      <c r="T212" s="7">
        <v>48</v>
      </c>
      <c r="U212" s="7">
        <v>585</v>
      </c>
      <c r="V212" s="7">
        <v>41</v>
      </c>
      <c r="W212" s="7">
        <v>-30</v>
      </c>
      <c r="X212" s="7">
        <v>260</v>
      </c>
      <c r="Y212" s="7">
        <v>382</v>
      </c>
      <c r="Z212" s="7">
        <v>12</v>
      </c>
      <c r="AA212" s="7">
        <v>8.36</v>
      </c>
      <c r="AB212" s="7">
        <v>0.31</v>
      </c>
      <c r="AC212" s="7">
        <v>45.6</v>
      </c>
      <c r="AD212" s="7">
        <v>1.6</v>
      </c>
      <c r="AE212" s="7">
        <v>4.8899999999999997</v>
      </c>
      <c r="AF212" s="7">
        <v>0.6</v>
      </c>
    </row>
    <row r="213" spans="1:32" x14ac:dyDescent="0.25">
      <c r="A213" t="s">
        <v>489</v>
      </c>
      <c r="B213" t="s">
        <v>368</v>
      </c>
      <c r="C213" s="9" t="s">
        <v>490</v>
      </c>
      <c r="D213" s="7">
        <v>27.673999999999999</v>
      </c>
      <c r="E213" s="8">
        <v>0.80100000000000005</v>
      </c>
      <c r="F213" s="8">
        <v>1.7000000000000001E-2</v>
      </c>
      <c r="G213" s="8">
        <v>9.7799999999999998E-2</v>
      </c>
      <c r="H213" s="8">
        <v>1.8E-3</v>
      </c>
      <c r="I213" s="8">
        <v>0.68659999999999999</v>
      </c>
      <c r="J213" s="8">
        <v>5.951E-2</v>
      </c>
      <c r="K213" s="8">
        <v>8.9999999999999998E-4</v>
      </c>
      <c r="L213" s="8">
        <v>0.22808999999999999</v>
      </c>
      <c r="M213" s="8">
        <v>3.2000000000000001E-2</v>
      </c>
      <c r="N213" s="8">
        <v>3.3E-3</v>
      </c>
      <c r="O213" s="7">
        <v>595.70000000000005</v>
      </c>
      <c r="P213" s="7">
        <v>9.6999999999999993</v>
      </c>
      <c r="Q213" s="7">
        <v>601</v>
      </c>
      <c r="R213" s="7">
        <v>11</v>
      </c>
      <c r="S213" s="7">
        <v>632</v>
      </c>
      <c r="T213" s="7">
        <v>63</v>
      </c>
      <c r="U213" s="7">
        <v>576</v>
      </c>
      <c r="V213" s="7">
        <v>34</v>
      </c>
      <c r="W213" s="7">
        <v>-180</v>
      </c>
      <c r="X213" s="7">
        <v>310</v>
      </c>
      <c r="Y213" s="7">
        <v>387</v>
      </c>
      <c r="Z213" s="7">
        <v>13</v>
      </c>
      <c r="AA213" s="7">
        <v>8.8000000000000007</v>
      </c>
      <c r="AB213" s="7">
        <v>0.35</v>
      </c>
      <c r="AC213" s="7">
        <v>44.4</v>
      </c>
      <c r="AD213" s="7">
        <v>1.8</v>
      </c>
      <c r="AE213" s="7">
        <v>4.1900000000000004</v>
      </c>
      <c r="AF213" s="7">
        <v>0.5</v>
      </c>
    </row>
    <row r="214" spans="1:32" x14ac:dyDescent="0.25">
      <c r="A214" t="s">
        <v>491</v>
      </c>
      <c r="B214" t="s">
        <v>368</v>
      </c>
      <c r="C214" s="9" t="s">
        <v>365</v>
      </c>
      <c r="D214" s="7">
        <v>27.675000000000001</v>
      </c>
      <c r="E214" s="8">
        <v>0.80600000000000005</v>
      </c>
      <c r="F214" s="8">
        <v>0.02</v>
      </c>
      <c r="G214" s="8">
        <v>9.6699999999999994E-2</v>
      </c>
      <c r="H214" s="8">
        <v>1.6999999999999999E-3</v>
      </c>
      <c r="I214" s="8">
        <v>0.68720999999999999</v>
      </c>
      <c r="J214" s="8">
        <v>6.0699999999999997E-2</v>
      </c>
      <c r="K214" s="8">
        <v>1.1000000000000001E-3</v>
      </c>
      <c r="L214" s="8">
        <v>3.5033000000000002E-2</v>
      </c>
      <c r="M214" s="8">
        <v>0.03</v>
      </c>
      <c r="N214" s="8">
        <v>2.8E-3</v>
      </c>
      <c r="O214" s="7">
        <v>599</v>
      </c>
      <c r="P214" s="7">
        <v>11</v>
      </c>
      <c r="Q214" s="7">
        <v>595</v>
      </c>
      <c r="R214" s="7">
        <v>10</v>
      </c>
      <c r="S214" s="7">
        <v>594</v>
      </c>
      <c r="T214" s="7">
        <v>55</v>
      </c>
      <c r="U214" s="7">
        <v>610</v>
      </c>
      <c r="V214" s="7">
        <v>40</v>
      </c>
      <c r="W214" s="7">
        <v>-150</v>
      </c>
      <c r="X214" s="7">
        <v>330</v>
      </c>
      <c r="Y214" s="7">
        <v>389</v>
      </c>
      <c r="Z214" s="7">
        <v>13</v>
      </c>
      <c r="AA214" s="7">
        <v>8.3699999999999992</v>
      </c>
      <c r="AB214" s="7">
        <v>0.31</v>
      </c>
      <c r="AC214" s="7">
        <v>46.2</v>
      </c>
      <c r="AD214" s="7">
        <v>1.6</v>
      </c>
      <c r="AE214" s="7">
        <v>4.68</v>
      </c>
      <c r="AF214" s="7">
        <v>0.54</v>
      </c>
    </row>
    <row r="215" spans="1:32" x14ac:dyDescent="0.25">
      <c r="A215" t="s">
        <v>492</v>
      </c>
      <c r="B215" t="s">
        <v>368</v>
      </c>
      <c r="C215" s="9" t="s">
        <v>493</v>
      </c>
      <c r="D215" s="7">
        <v>27.673999999999999</v>
      </c>
      <c r="E215" s="8">
        <v>0.81100000000000005</v>
      </c>
      <c r="F215" s="8">
        <v>0.02</v>
      </c>
      <c r="G215" s="8">
        <v>9.7799999999999998E-2</v>
      </c>
      <c r="H215" s="8">
        <v>1.8E-3</v>
      </c>
      <c r="I215" s="8">
        <v>0.65125999999999995</v>
      </c>
      <c r="J215" s="8">
        <v>6.0199999999999997E-2</v>
      </c>
      <c r="K215" s="8">
        <v>1.1000000000000001E-3</v>
      </c>
      <c r="L215" s="8">
        <v>0.14557999999999999</v>
      </c>
      <c r="M215" s="8">
        <v>3.0700000000000002E-2</v>
      </c>
      <c r="N215" s="8">
        <v>3.0000000000000001E-3</v>
      </c>
      <c r="O215" s="7">
        <v>601</v>
      </c>
      <c r="P215" s="7">
        <v>11</v>
      </c>
      <c r="Q215" s="7">
        <v>601</v>
      </c>
      <c r="R215" s="7">
        <v>11</v>
      </c>
      <c r="S215" s="7">
        <v>609</v>
      </c>
      <c r="T215" s="7">
        <v>58</v>
      </c>
      <c r="U215" s="7">
        <v>593</v>
      </c>
      <c r="V215" s="7">
        <v>41</v>
      </c>
      <c r="W215" s="7">
        <v>160</v>
      </c>
      <c r="X215" s="7">
        <v>270</v>
      </c>
      <c r="Y215" s="7">
        <v>385</v>
      </c>
      <c r="Z215" s="7">
        <v>13</v>
      </c>
      <c r="AA215" s="7">
        <v>8.3000000000000007</v>
      </c>
      <c r="AB215" s="7">
        <v>0.38</v>
      </c>
      <c r="AC215" s="7">
        <v>46.8</v>
      </c>
      <c r="AD215" s="7">
        <v>1.9</v>
      </c>
      <c r="AE215" s="7">
        <v>4.8</v>
      </c>
      <c r="AF215" s="7">
        <v>0.55000000000000004</v>
      </c>
    </row>
    <row r="216" spans="1:32" x14ac:dyDescent="0.25">
      <c r="A216" t="s">
        <v>494</v>
      </c>
      <c r="B216" t="s">
        <v>368</v>
      </c>
      <c r="C216" s="9" t="s">
        <v>495</v>
      </c>
      <c r="D216" s="7">
        <v>27.673999999999999</v>
      </c>
      <c r="E216" s="8">
        <v>0.78900000000000003</v>
      </c>
      <c r="F216" s="8">
        <v>0.02</v>
      </c>
      <c r="G216" s="8">
        <v>9.7500000000000003E-2</v>
      </c>
      <c r="H216" s="8">
        <v>2E-3</v>
      </c>
      <c r="I216" s="8">
        <v>0.71950000000000003</v>
      </c>
      <c r="J216" s="8">
        <v>5.8799999999999998E-2</v>
      </c>
      <c r="K216" s="8">
        <v>1.1000000000000001E-3</v>
      </c>
      <c r="L216" s="8">
        <v>0.13589999999999999</v>
      </c>
      <c r="M216" s="8">
        <v>3.2399999999999998E-2</v>
      </c>
      <c r="N216" s="8">
        <v>3.0000000000000001E-3</v>
      </c>
      <c r="O216" s="7">
        <v>588</v>
      </c>
      <c r="P216" s="7">
        <v>11</v>
      </c>
      <c r="Q216" s="7">
        <v>599</v>
      </c>
      <c r="R216" s="7">
        <v>11</v>
      </c>
      <c r="S216" s="7">
        <v>641</v>
      </c>
      <c r="T216" s="7">
        <v>58</v>
      </c>
      <c r="U216" s="7">
        <v>543</v>
      </c>
      <c r="V216" s="7">
        <v>40</v>
      </c>
      <c r="W216" s="7">
        <v>-120</v>
      </c>
      <c r="X216" s="7">
        <v>320</v>
      </c>
      <c r="Y216" s="7">
        <v>391</v>
      </c>
      <c r="Z216" s="7">
        <v>13</v>
      </c>
      <c r="AA216" s="7">
        <v>8.5</v>
      </c>
      <c r="AB216" s="7">
        <v>0.37</v>
      </c>
      <c r="AC216" s="7">
        <v>46.5</v>
      </c>
      <c r="AD216" s="7">
        <v>1.8</v>
      </c>
      <c r="AE216" s="7">
        <v>4.74</v>
      </c>
      <c r="AF216" s="7">
        <v>0.53</v>
      </c>
    </row>
    <row r="217" spans="1:32" x14ac:dyDescent="0.25">
      <c r="A217" t="s">
        <v>496</v>
      </c>
      <c r="B217" t="s">
        <v>368</v>
      </c>
      <c r="C217" s="9" t="s">
        <v>497</v>
      </c>
      <c r="D217" s="7">
        <v>27.673999999999999</v>
      </c>
      <c r="E217" s="8">
        <v>0.82</v>
      </c>
      <c r="F217" s="8">
        <v>2.1000000000000001E-2</v>
      </c>
      <c r="G217" s="8">
        <v>9.7199999999999995E-2</v>
      </c>
      <c r="H217" s="8">
        <v>1.9E-3</v>
      </c>
      <c r="I217" s="8">
        <v>0.67983000000000005</v>
      </c>
      <c r="J217" s="8">
        <v>6.13E-2</v>
      </c>
      <c r="K217" s="8">
        <v>1.1000000000000001E-3</v>
      </c>
      <c r="L217" s="8">
        <v>0.11845</v>
      </c>
      <c r="M217" s="8">
        <v>2.9100000000000001E-2</v>
      </c>
      <c r="N217" s="8">
        <v>2.8999999999999998E-3</v>
      </c>
      <c r="O217" s="7">
        <v>605</v>
      </c>
      <c r="P217" s="7">
        <v>12</v>
      </c>
      <c r="Q217" s="7">
        <v>598</v>
      </c>
      <c r="R217" s="7">
        <v>11</v>
      </c>
      <c r="S217" s="7">
        <v>577</v>
      </c>
      <c r="T217" s="7">
        <v>56</v>
      </c>
      <c r="U217" s="7">
        <v>635</v>
      </c>
      <c r="V217" s="7">
        <v>39</v>
      </c>
      <c r="W217" s="7">
        <v>320</v>
      </c>
      <c r="X217" s="7">
        <v>350</v>
      </c>
      <c r="Y217" s="7">
        <v>377</v>
      </c>
      <c r="Z217" s="7">
        <v>13</v>
      </c>
      <c r="AA217" s="7">
        <v>8.48</v>
      </c>
      <c r="AB217" s="7">
        <v>0.37</v>
      </c>
      <c r="AC217" s="7">
        <v>44.2</v>
      </c>
      <c r="AD217" s="7">
        <v>1.7</v>
      </c>
      <c r="AE217" s="7">
        <v>4.7300000000000004</v>
      </c>
      <c r="AF217" s="7">
        <v>0.59</v>
      </c>
    </row>
    <row r="218" spans="1:32" x14ac:dyDescent="0.25">
      <c r="A218" t="s">
        <v>498</v>
      </c>
      <c r="B218" t="s">
        <v>368</v>
      </c>
      <c r="C218" s="9" t="s">
        <v>499</v>
      </c>
      <c r="D218" s="7">
        <v>27.675000000000001</v>
      </c>
      <c r="E218" s="8">
        <v>0.82499999999999996</v>
      </c>
      <c r="F218" s="8">
        <v>2.1000000000000001E-2</v>
      </c>
      <c r="G218" s="8">
        <v>9.7600000000000006E-2</v>
      </c>
      <c r="H218" s="8">
        <v>1.9E-3</v>
      </c>
      <c r="I218" s="8">
        <v>0.65861000000000003</v>
      </c>
      <c r="J218" s="8">
        <v>6.1600000000000002E-2</v>
      </c>
      <c r="K218" s="8">
        <v>1.1999999999999999E-3</v>
      </c>
      <c r="L218" s="8">
        <v>0.13669999999999999</v>
      </c>
      <c r="M218" s="8">
        <v>3.2800000000000003E-2</v>
      </c>
      <c r="N218" s="8">
        <v>3.8E-3</v>
      </c>
      <c r="O218" s="7">
        <v>608</v>
      </c>
      <c r="P218" s="7">
        <v>12</v>
      </c>
      <c r="Q218" s="7">
        <v>600</v>
      </c>
      <c r="R218" s="7">
        <v>11</v>
      </c>
      <c r="S218" s="7">
        <v>647</v>
      </c>
      <c r="T218" s="7">
        <v>74</v>
      </c>
      <c r="U218" s="7">
        <v>641</v>
      </c>
      <c r="V218" s="7">
        <v>41</v>
      </c>
      <c r="W218" s="7">
        <v>-110</v>
      </c>
      <c r="X218" s="7">
        <v>350</v>
      </c>
      <c r="Y218" s="7">
        <v>380</v>
      </c>
      <c r="Z218" s="7">
        <v>13</v>
      </c>
      <c r="AA218" s="7">
        <v>8.07</v>
      </c>
      <c r="AB218" s="7">
        <v>0.37</v>
      </c>
      <c r="AC218" s="7">
        <v>47.6</v>
      </c>
      <c r="AD218" s="7">
        <v>1.9</v>
      </c>
      <c r="AE218" s="7">
        <v>5.0199999999999996</v>
      </c>
      <c r="AF218" s="7">
        <v>0.61</v>
      </c>
    </row>
    <row r="219" spans="1:32" x14ac:dyDescent="0.25">
      <c r="A219" t="s">
        <v>500</v>
      </c>
      <c r="B219" t="s">
        <v>368</v>
      </c>
      <c r="C219" s="9" t="s">
        <v>501</v>
      </c>
      <c r="D219" s="7">
        <v>27.673999999999999</v>
      </c>
      <c r="E219" s="8">
        <v>0.79100000000000004</v>
      </c>
      <c r="F219" s="8">
        <v>1.7999999999999999E-2</v>
      </c>
      <c r="G219" s="8">
        <v>9.7699999999999995E-2</v>
      </c>
      <c r="H219" s="8">
        <v>1.6999999999999999E-3</v>
      </c>
      <c r="I219" s="8">
        <v>0.58596000000000004</v>
      </c>
      <c r="J219" s="8">
        <v>5.8999999999999997E-2</v>
      </c>
      <c r="K219" s="8">
        <v>1.1000000000000001E-3</v>
      </c>
      <c r="L219" s="8">
        <v>0.27190999999999999</v>
      </c>
      <c r="M219" s="8">
        <v>2.9000000000000001E-2</v>
      </c>
      <c r="N219" s="8">
        <v>3.0000000000000001E-3</v>
      </c>
      <c r="O219" s="7">
        <v>590</v>
      </c>
      <c r="P219" s="7">
        <v>10</v>
      </c>
      <c r="Q219" s="7">
        <v>600</v>
      </c>
      <c r="R219" s="7">
        <v>10</v>
      </c>
      <c r="S219" s="7">
        <v>574</v>
      </c>
      <c r="T219" s="7">
        <v>58</v>
      </c>
      <c r="U219" s="7">
        <v>545</v>
      </c>
      <c r="V219" s="7">
        <v>41</v>
      </c>
      <c r="W219" s="7">
        <v>2200</v>
      </c>
      <c r="X219" s="7">
        <v>1100</v>
      </c>
      <c r="Y219" s="7">
        <v>386</v>
      </c>
      <c r="Z219" s="7">
        <v>13</v>
      </c>
      <c r="AA219" s="7">
        <v>8.56</v>
      </c>
      <c r="AB219" s="7">
        <v>0.39</v>
      </c>
      <c r="AC219" s="7">
        <v>45</v>
      </c>
      <c r="AD219" s="7">
        <v>1.6</v>
      </c>
      <c r="AE219" s="7">
        <v>5.0999999999999996</v>
      </c>
      <c r="AF219" s="7">
        <v>0.61</v>
      </c>
    </row>
    <row r="220" spans="1:32" x14ac:dyDescent="0.25">
      <c r="A220" t="s">
        <v>502</v>
      </c>
      <c r="B220" t="s">
        <v>368</v>
      </c>
      <c r="C220" s="9" t="s">
        <v>503</v>
      </c>
      <c r="D220" s="7">
        <v>27.673999999999999</v>
      </c>
      <c r="E220" s="8">
        <v>0.81799999999999995</v>
      </c>
      <c r="F220" s="8">
        <v>2.3E-2</v>
      </c>
      <c r="G220" s="8">
        <v>9.8100000000000007E-2</v>
      </c>
      <c r="H220" s="8">
        <v>2E-3</v>
      </c>
      <c r="I220" s="8">
        <v>0.66386000000000001</v>
      </c>
      <c r="J220" s="8">
        <v>6.0499999999999998E-2</v>
      </c>
      <c r="K220" s="8">
        <v>1.1999999999999999E-3</v>
      </c>
      <c r="L220" s="8">
        <v>1.2437999999999999E-2</v>
      </c>
      <c r="M220" s="8">
        <v>3.1E-2</v>
      </c>
      <c r="N220" s="8">
        <v>3.2000000000000002E-3</v>
      </c>
      <c r="O220" s="7">
        <v>604</v>
      </c>
      <c r="P220" s="7">
        <v>13</v>
      </c>
      <c r="Q220" s="7">
        <v>603</v>
      </c>
      <c r="R220" s="7">
        <v>12</v>
      </c>
      <c r="S220" s="7">
        <v>613</v>
      </c>
      <c r="T220" s="7">
        <v>63</v>
      </c>
      <c r="U220" s="7">
        <v>602</v>
      </c>
      <c r="V220" s="7">
        <v>45</v>
      </c>
      <c r="W220" s="7">
        <v>160</v>
      </c>
      <c r="X220" s="7">
        <v>350</v>
      </c>
      <c r="Y220" s="7">
        <v>378</v>
      </c>
      <c r="Z220" s="7">
        <v>13</v>
      </c>
      <c r="AA220" s="7">
        <v>8.3699999999999992</v>
      </c>
      <c r="AB220" s="7">
        <v>0.37</v>
      </c>
      <c r="AC220" s="7">
        <v>45.5</v>
      </c>
      <c r="AD220" s="7">
        <v>2</v>
      </c>
      <c r="AE220" s="7">
        <v>5.44</v>
      </c>
      <c r="AF220" s="7">
        <v>0.55000000000000004</v>
      </c>
    </row>
    <row r="221" spans="1:32" x14ac:dyDescent="0.25">
      <c r="A221" t="s">
        <v>504</v>
      </c>
      <c r="B221" t="s">
        <v>368</v>
      </c>
      <c r="C221" s="9" t="s">
        <v>505</v>
      </c>
      <c r="D221" s="7">
        <v>27.675000000000001</v>
      </c>
      <c r="E221" s="8">
        <v>0.79800000000000004</v>
      </c>
      <c r="F221" s="8">
        <v>0.02</v>
      </c>
      <c r="G221" s="8">
        <v>9.7299999999999998E-2</v>
      </c>
      <c r="H221" s="8">
        <v>1.8E-3</v>
      </c>
      <c r="I221" s="8">
        <v>0.69998000000000005</v>
      </c>
      <c r="J221" s="8">
        <v>5.9499999999999997E-2</v>
      </c>
      <c r="K221" s="8">
        <v>1.1000000000000001E-3</v>
      </c>
      <c r="L221" s="8">
        <v>5.135E-2</v>
      </c>
      <c r="M221" s="8">
        <v>3.09E-2</v>
      </c>
      <c r="N221" s="8">
        <v>2.8999999999999998E-3</v>
      </c>
      <c r="O221" s="7">
        <v>593</v>
      </c>
      <c r="P221" s="7">
        <v>12</v>
      </c>
      <c r="Q221" s="7">
        <v>598</v>
      </c>
      <c r="R221" s="7">
        <v>10</v>
      </c>
      <c r="S221" s="7">
        <v>612</v>
      </c>
      <c r="T221" s="7">
        <v>56</v>
      </c>
      <c r="U221" s="7">
        <v>565</v>
      </c>
      <c r="V221" s="7">
        <v>42</v>
      </c>
      <c r="W221" s="7">
        <v>-70</v>
      </c>
      <c r="X221" s="7">
        <v>160</v>
      </c>
      <c r="Y221" s="7">
        <v>396</v>
      </c>
      <c r="Z221" s="7">
        <v>13</v>
      </c>
      <c r="AA221" s="7">
        <v>8.4700000000000006</v>
      </c>
      <c r="AB221" s="7">
        <v>0.37</v>
      </c>
      <c r="AC221" s="7">
        <v>47.7</v>
      </c>
      <c r="AD221" s="7">
        <v>2.2999999999999998</v>
      </c>
      <c r="AE221" s="7">
        <v>4.88</v>
      </c>
      <c r="AF221" s="7">
        <v>0.56999999999999995</v>
      </c>
    </row>
    <row r="222" spans="1:32" x14ac:dyDescent="0.25">
      <c r="A222" t="s">
        <v>506</v>
      </c>
      <c r="B222" t="s">
        <v>368</v>
      </c>
      <c r="C222" s="9" t="s">
        <v>507</v>
      </c>
      <c r="D222" s="7">
        <v>27.673999999999999</v>
      </c>
      <c r="E222" s="8">
        <v>0.80500000000000005</v>
      </c>
      <c r="F222" s="8">
        <v>1.9E-2</v>
      </c>
      <c r="G222" s="8">
        <v>9.7100000000000006E-2</v>
      </c>
      <c r="H222" s="8">
        <v>1.9E-3</v>
      </c>
      <c r="I222" s="8">
        <v>0.68103999999999998</v>
      </c>
      <c r="J222" s="8">
        <v>6.0199999999999997E-2</v>
      </c>
      <c r="K222" s="8">
        <v>1.1000000000000001E-3</v>
      </c>
      <c r="L222" s="8">
        <v>0.14738000000000001</v>
      </c>
      <c r="M222" s="8">
        <v>2.9899999999999999E-2</v>
      </c>
      <c r="N222" s="8">
        <v>3.2000000000000002E-3</v>
      </c>
      <c r="O222" s="7">
        <v>597</v>
      </c>
      <c r="P222" s="7">
        <v>11</v>
      </c>
      <c r="Q222" s="7">
        <v>597</v>
      </c>
      <c r="R222" s="7">
        <v>11</v>
      </c>
      <c r="S222" s="7">
        <v>591</v>
      </c>
      <c r="T222" s="7">
        <v>62</v>
      </c>
      <c r="U222" s="7">
        <v>591</v>
      </c>
      <c r="V222" s="7">
        <v>39</v>
      </c>
      <c r="W222" s="7">
        <v>-180</v>
      </c>
      <c r="X222" s="7">
        <v>340</v>
      </c>
      <c r="Y222" s="7">
        <v>381</v>
      </c>
      <c r="Z222" s="7">
        <v>13</v>
      </c>
      <c r="AA222" s="7">
        <v>8.2899999999999991</v>
      </c>
      <c r="AB222" s="7">
        <v>0.38</v>
      </c>
      <c r="AC222" s="7">
        <v>45.8</v>
      </c>
      <c r="AD222" s="7">
        <v>1.6</v>
      </c>
      <c r="AE222" s="7">
        <v>4.84</v>
      </c>
      <c r="AF222" s="7">
        <v>0.52</v>
      </c>
    </row>
    <row r="223" spans="1:32" x14ac:dyDescent="0.25">
      <c r="A223" t="s">
        <v>508</v>
      </c>
      <c r="B223" t="s">
        <v>368</v>
      </c>
      <c r="C223" s="9" t="s">
        <v>509</v>
      </c>
      <c r="D223" s="7">
        <v>27.673999999999999</v>
      </c>
      <c r="E223" s="8">
        <v>0.81100000000000005</v>
      </c>
      <c r="F223" s="8">
        <v>1.7999999999999999E-2</v>
      </c>
      <c r="G223" s="8">
        <v>9.7600000000000006E-2</v>
      </c>
      <c r="H223" s="8">
        <v>1.5E-3</v>
      </c>
      <c r="I223" s="8">
        <v>0.61416000000000004</v>
      </c>
      <c r="J223" s="8">
        <v>5.9799999999999999E-2</v>
      </c>
      <c r="K223" s="8">
        <v>1E-3</v>
      </c>
      <c r="L223" s="8">
        <v>0.15092</v>
      </c>
      <c r="M223" s="8">
        <v>2.7900000000000001E-2</v>
      </c>
      <c r="N223" s="8">
        <v>2.8E-3</v>
      </c>
      <c r="O223" s="7">
        <v>601.20000000000005</v>
      </c>
      <c r="P223" s="7">
        <v>9.8000000000000007</v>
      </c>
      <c r="Q223" s="7">
        <v>599.9</v>
      </c>
      <c r="R223" s="7">
        <v>8.8000000000000007</v>
      </c>
      <c r="S223" s="7">
        <v>554</v>
      </c>
      <c r="T223" s="7">
        <v>55</v>
      </c>
      <c r="U223" s="7">
        <v>579</v>
      </c>
      <c r="V223" s="7">
        <v>38</v>
      </c>
      <c r="W223" s="7">
        <v>-1340</v>
      </c>
      <c r="X223" s="7">
        <v>810</v>
      </c>
      <c r="Y223" s="7">
        <v>375</v>
      </c>
      <c r="Z223" s="7">
        <v>13</v>
      </c>
      <c r="AA223" s="7">
        <v>8.1300000000000008</v>
      </c>
      <c r="AB223" s="7">
        <v>0.38</v>
      </c>
      <c r="AC223" s="7">
        <v>44.9</v>
      </c>
      <c r="AD223" s="7">
        <v>1.6</v>
      </c>
      <c r="AE223" s="7">
        <v>4.47</v>
      </c>
      <c r="AF223" s="7">
        <v>0.56000000000000005</v>
      </c>
    </row>
    <row r="224" spans="1:32" x14ac:dyDescent="0.25">
      <c r="A224" t="s">
        <v>510</v>
      </c>
      <c r="B224" t="s">
        <v>368</v>
      </c>
      <c r="C224" s="9" t="s">
        <v>511</v>
      </c>
      <c r="D224" s="7">
        <v>27.673999999999999</v>
      </c>
      <c r="E224" s="8">
        <v>0.83699999999999997</v>
      </c>
      <c r="F224" s="8">
        <v>2.1000000000000001E-2</v>
      </c>
      <c r="G224" s="8">
        <v>9.7900000000000001E-2</v>
      </c>
      <c r="H224" s="8">
        <v>1.9E-3</v>
      </c>
      <c r="I224" s="8">
        <v>0.64842</v>
      </c>
      <c r="J224" s="8">
        <v>6.1600000000000002E-2</v>
      </c>
      <c r="K224" s="8">
        <v>1.1999999999999999E-3</v>
      </c>
      <c r="L224" s="8">
        <v>0.18984999999999999</v>
      </c>
      <c r="M224" s="8">
        <v>2.6700000000000002E-2</v>
      </c>
      <c r="N224" s="8">
        <v>2.8E-3</v>
      </c>
      <c r="O224" s="7">
        <v>615</v>
      </c>
      <c r="P224" s="7">
        <v>12</v>
      </c>
      <c r="Q224" s="7">
        <v>602</v>
      </c>
      <c r="R224" s="7">
        <v>11</v>
      </c>
      <c r="S224" s="7">
        <v>529</v>
      </c>
      <c r="T224" s="7">
        <v>54</v>
      </c>
      <c r="U224" s="7">
        <v>637</v>
      </c>
      <c r="V224" s="7">
        <v>43</v>
      </c>
      <c r="W224" s="7">
        <v>-840</v>
      </c>
      <c r="X224" s="7">
        <v>470</v>
      </c>
      <c r="Y224" s="7">
        <v>387</v>
      </c>
      <c r="Z224" s="7">
        <v>12</v>
      </c>
      <c r="AA224" s="7">
        <v>8.9</v>
      </c>
      <c r="AB224" s="7">
        <v>0.41</v>
      </c>
      <c r="AC224" s="7">
        <v>43</v>
      </c>
      <c r="AD224" s="7">
        <v>1.9</v>
      </c>
      <c r="AE224" s="7">
        <v>5.26</v>
      </c>
      <c r="AF224" s="7">
        <v>0.64</v>
      </c>
    </row>
    <row r="225" spans="1:32" x14ac:dyDescent="0.25">
      <c r="A225" t="s">
        <v>512</v>
      </c>
      <c r="B225" t="s">
        <v>368</v>
      </c>
      <c r="C225" s="9" t="s">
        <v>513</v>
      </c>
      <c r="D225" s="7">
        <v>27.675000000000001</v>
      </c>
      <c r="E225" s="8">
        <v>0.82799999999999996</v>
      </c>
      <c r="F225" s="8">
        <v>2.1999999999999999E-2</v>
      </c>
      <c r="G225" s="8">
        <v>9.7299999999999998E-2</v>
      </c>
      <c r="H225" s="8">
        <v>1.9E-3</v>
      </c>
      <c r="I225" s="8">
        <v>0.65081</v>
      </c>
      <c r="J225" s="8">
        <v>6.1100000000000002E-2</v>
      </c>
      <c r="K225" s="8">
        <v>1.2999999999999999E-3</v>
      </c>
      <c r="L225" s="8">
        <v>8.2873000000000002E-2</v>
      </c>
      <c r="M225" s="8">
        <v>2.9899999999999999E-2</v>
      </c>
      <c r="N225" s="8">
        <v>2.8999999999999998E-3</v>
      </c>
      <c r="O225" s="7">
        <v>610</v>
      </c>
      <c r="P225" s="7">
        <v>12</v>
      </c>
      <c r="Q225" s="7">
        <v>598</v>
      </c>
      <c r="R225" s="7">
        <v>11</v>
      </c>
      <c r="S225" s="7">
        <v>593</v>
      </c>
      <c r="T225" s="7">
        <v>57</v>
      </c>
      <c r="U225" s="7">
        <v>619</v>
      </c>
      <c r="V225" s="7">
        <v>44</v>
      </c>
      <c r="W225" s="7">
        <v>2010</v>
      </c>
      <c r="X225" s="7">
        <v>800</v>
      </c>
      <c r="Y225" s="7">
        <v>390</v>
      </c>
      <c r="Z225" s="7">
        <v>13</v>
      </c>
      <c r="AA225" s="7">
        <v>8.34</v>
      </c>
      <c r="AB225" s="7">
        <v>0.36</v>
      </c>
      <c r="AC225" s="7">
        <v>46.2</v>
      </c>
      <c r="AD225" s="7">
        <v>2</v>
      </c>
      <c r="AE225" s="7">
        <v>5.1100000000000003</v>
      </c>
      <c r="AF225" s="7">
        <v>0.61</v>
      </c>
    </row>
    <row r="226" spans="1:32" x14ac:dyDescent="0.25">
      <c r="A226" t="s">
        <v>514</v>
      </c>
      <c r="B226" t="s">
        <v>368</v>
      </c>
      <c r="C226" s="9" t="s">
        <v>515</v>
      </c>
      <c r="D226" s="7">
        <v>27.673999999999999</v>
      </c>
      <c r="E226" s="8">
        <v>0.81699999999999995</v>
      </c>
      <c r="F226" s="8">
        <v>1.7999999999999999E-2</v>
      </c>
      <c r="G226" s="8">
        <v>9.9099999999999994E-2</v>
      </c>
      <c r="H226" s="8">
        <v>1.6000000000000001E-3</v>
      </c>
      <c r="I226" s="8">
        <v>0.58162999999999998</v>
      </c>
      <c r="J226" s="8">
        <v>5.9200000000000003E-2</v>
      </c>
      <c r="K226" s="8">
        <v>1.1000000000000001E-3</v>
      </c>
      <c r="L226" s="8">
        <v>0.2</v>
      </c>
      <c r="M226" s="8">
        <v>3.1E-2</v>
      </c>
      <c r="N226" s="8">
        <v>3.5999999999999999E-3</v>
      </c>
      <c r="O226" s="7">
        <v>604.70000000000005</v>
      </c>
      <c r="P226" s="7">
        <v>9.9</v>
      </c>
      <c r="Q226" s="7">
        <v>609.1</v>
      </c>
      <c r="R226" s="7">
        <v>9.6</v>
      </c>
      <c r="S226" s="7">
        <v>621</v>
      </c>
      <c r="T226" s="7">
        <v>71</v>
      </c>
      <c r="U226" s="7">
        <v>561</v>
      </c>
      <c r="V226" s="7">
        <v>40</v>
      </c>
      <c r="W226" s="7">
        <v>0</v>
      </c>
      <c r="X226" s="7">
        <v>230</v>
      </c>
      <c r="Y226" s="7">
        <v>374</v>
      </c>
      <c r="Z226" s="7">
        <v>11</v>
      </c>
      <c r="AA226" s="7">
        <v>8.31</v>
      </c>
      <c r="AB226" s="7">
        <v>0.4</v>
      </c>
      <c r="AC226" s="7">
        <v>45.2</v>
      </c>
      <c r="AD226" s="7">
        <v>2</v>
      </c>
      <c r="AE226" s="7">
        <v>4.84</v>
      </c>
      <c r="AF226" s="7">
        <v>0.57999999999999996</v>
      </c>
    </row>
    <row r="227" spans="1:32" x14ac:dyDescent="0.25">
      <c r="A227" t="s">
        <v>516</v>
      </c>
      <c r="B227" t="s">
        <v>368</v>
      </c>
      <c r="C227" s="9" t="s">
        <v>517</v>
      </c>
      <c r="D227" s="7">
        <v>27.673999999999999</v>
      </c>
      <c r="E227" s="8">
        <v>0.80100000000000005</v>
      </c>
      <c r="F227" s="8">
        <v>1.7999999999999999E-2</v>
      </c>
      <c r="G227" s="8">
        <v>9.7000000000000003E-2</v>
      </c>
      <c r="H227" s="8">
        <v>1.6999999999999999E-3</v>
      </c>
      <c r="I227" s="8">
        <v>0.54564999999999997</v>
      </c>
      <c r="J227" s="8">
        <v>6.0100000000000001E-2</v>
      </c>
      <c r="K227" s="8">
        <v>1.1999999999999999E-3</v>
      </c>
      <c r="L227" s="8">
        <v>0.26554</v>
      </c>
      <c r="M227" s="8">
        <v>3.1600000000000003E-2</v>
      </c>
      <c r="N227" s="8">
        <v>3.8E-3</v>
      </c>
      <c r="O227" s="7">
        <v>597</v>
      </c>
      <c r="P227" s="7">
        <v>10</v>
      </c>
      <c r="Q227" s="7">
        <v>597</v>
      </c>
      <c r="R227" s="7">
        <v>10</v>
      </c>
      <c r="S227" s="7">
        <v>624</v>
      </c>
      <c r="T227" s="7">
        <v>73</v>
      </c>
      <c r="U227" s="7">
        <v>589</v>
      </c>
      <c r="V227" s="7">
        <v>45</v>
      </c>
      <c r="W227" s="7">
        <v>220</v>
      </c>
      <c r="X227" s="7">
        <v>270</v>
      </c>
      <c r="Y227" s="7">
        <v>390</v>
      </c>
      <c r="Z227" s="7">
        <v>12</v>
      </c>
      <c r="AA227" s="7">
        <v>8.36</v>
      </c>
      <c r="AB227" s="7">
        <v>0.42</v>
      </c>
      <c r="AC227" s="7">
        <v>48.1</v>
      </c>
      <c r="AD227" s="7">
        <v>2.1</v>
      </c>
      <c r="AE227" s="7">
        <v>4.7300000000000004</v>
      </c>
      <c r="AF227" s="7">
        <v>0.62</v>
      </c>
    </row>
    <row r="228" spans="1:32" x14ac:dyDescent="0.25">
      <c r="A228" t="s">
        <v>518</v>
      </c>
      <c r="B228" t="s">
        <v>368</v>
      </c>
      <c r="C228" s="9" t="s">
        <v>519</v>
      </c>
      <c r="D228" s="7">
        <v>27.675000000000001</v>
      </c>
      <c r="E228" s="8">
        <v>0.79800000000000004</v>
      </c>
      <c r="F228" s="8">
        <v>2.1000000000000001E-2</v>
      </c>
      <c r="G228" s="8">
        <v>9.74E-2</v>
      </c>
      <c r="H228" s="8">
        <v>2E-3</v>
      </c>
      <c r="I228" s="8">
        <v>0.60845000000000005</v>
      </c>
      <c r="J228" s="8">
        <v>5.9400000000000001E-2</v>
      </c>
      <c r="K228" s="8">
        <v>1.2999999999999999E-3</v>
      </c>
      <c r="L228" s="8">
        <v>0.2475</v>
      </c>
      <c r="M228" s="8">
        <v>3.1600000000000003E-2</v>
      </c>
      <c r="N228" s="8">
        <v>3.3999999999999998E-3</v>
      </c>
      <c r="O228" s="7">
        <v>594</v>
      </c>
      <c r="P228" s="7">
        <v>12</v>
      </c>
      <c r="Q228" s="7">
        <v>599</v>
      </c>
      <c r="R228" s="7">
        <v>11</v>
      </c>
      <c r="S228" s="7">
        <v>624</v>
      </c>
      <c r="T228" s="7">
        <v>65</v>
      </c>
      <c r="U228" s="7">
        <v>569</v>
      </c>
      <c r="V228" s="7">
        <v>48</v>
      </c>
      <c r="W228" s="7">
        <v>-80</v>
      </c>
      <c r="X228" s="7">
        <v>300</v>
      </c>
      <c r="Y228" s="7">
        <v>391</v>
      </c>
      <c r="Z228" s="7">
        <v>13</v>
      </c>
      <c r="AA228" s="7">
        <v>8.51</v>
      </c>
      <c r="AB228" s="7">
        <v>0.41</v>
      </c>
      <c r="AC228" s="7">
        <v>46.4</v>
      </c>
      <c r="AD228" s="7">
        <v>1.9</v>
      </c>
      <c r="AE228" s="7">
        <v>5.41</v>
      </c>
      <c r="AF228" s="7">
        <v>0.64</v>
      </c>
    </row>
    <row r="229" spans="1:32" x14ac:dyDescent="0.25">
      <c r="A229" t="s">
        <v>520</v>
      </c>
      <c r="B229" t="s">
        <v>368</v>
      </c>
      <c r="C229" s="9" t="s">
        <v>521</v>
      </c>
      <c r="D229" s="7">
        <v>27.673999999999999</v>
      </c>
      <c r="E229" s="8">
        <v>0.82</v>
      </c>
      <c r="F229" s="8">
        <v>1.7999999999999999E-2</v>
      </c>
      <c r="G229" s="8">
        <v>9.7600000000000006E-2</v>
      </c>
      <c r="H229" s="8">
        <v>1.5E-3</v>
      </c>
      <c r="I229" s="8">
        <v>0.55559999999999998</v>
      </c>
      <c r="J229" s="8">
        <v>6.1400000000000003E-2</v>
      </c>
      <c r="K229" s="8">
        <v>1.1000000000000001E-3</v>
      </c>
      <c r="L229" s="8">
        <v>0.10961</v>
      </c>
      <c r="M229" s="8">
        <v>2.7900000000000001E-2</v>
      </c>
      <c r="N229" s="8">
        <v>3.5999999999999999E-3</v>
      </c>
      <c r="O229" s="7">
        <v>608</v>
      </c>
      <c r="P229" s="7">
        <v>11</v>
      </c>
      <c r="Q229" s="7">
        <v>599.9</v>
      </c>
      <c r="R229" s="7">
        <v>8.8000000000000007</v>
      </c>
      <c r="S229" s="7">
        <v>552</v>
      </c>
      <c r="T229" s="7">
        <v>70</v>
      </c>
      <c r="U229" s="7">
        <v>638</v>
      </c>
      <c r="V229" s="7">
        <v>41</v>
      </c>
      <c r="W229" s="7">
        <v>190</v>
      </c>
      <c r="X229" s="7">
        <v>420</v>
      </c>
      <c r="Y229" s="7">
        <v>380</v>
      </c>
      <c r="Z229" s="7">
        <v>12</v>
      </c>
      <c r="AA229" s="7">
        <v>8.34</v>
      </c>
      <c r="AB229" s="7">
        <v>0.38</v>
      </c>
      <c r="AC229" s="7">
        <v>46</v>
      </c>
      <c r="AD229" s="7">
        <v>1.9</v>
      </c>
      <c r="AE229" s="7">
        <v>4.8099999999999996</v>
      </c>
      <c r="AF229" s="7">
        <v>0.57999999999999996</v>
      </c>
    </row>
    <row r="230" spans="1:32" x14ac:dyDescent="0.25">
      <c r="A230" t="s">
        <v>522</v>
      </c>
      <c r="B230" t="s">
        <v>368</v>
      </c>
      <c r="C230" s="9" t="s">
        <v>523</v>
      </c>
      <c r="D230" s="7">
        <v>27.673999999999999</v>
      </c>
      <c r="E230" s="8">
        <v>0.78600000000000003</v>
      </c>
      <c r="F230" s="8">
        <v>1.9E-2</v>
      </c>
      <c r="G230" s="8">
        <v>9.7000000000000003E-2</v>
      </c>
      <c r="H230" s="8">
        <v>1.6999999999999999E-3</v>
      </c>
      <c r="I230" s="8">
        <v>0.53905000000000003</v>
      </c>
      <c r="J230" s="8">
        <v>5.9200000000000003E-2</v>
      </c>
      <c r="K230" s="8">
        <v>1.1999999999999999E-3</v>
      </c>
      <c r="L230" s="8">
        <v>0.25263000000000002</v>
      </c>
      <c r="M230" s="8">
        <v>2.7300000000000001E-2</v>
      </c>
      <c r="N230" s="8">
        <v>3.0999999999999999E-3</v>
      </c>
      <c r="O230" s="7">
        <v>587</v>
      </c>
      <c r="P230" s="7">
        <v>11</v>
      </c>
      <c r="Q230" s="7">
        <v>596</v>
      </c>
      <c r="R230" s="7">
        <v>10</v>
      </c>
      <c r="S230" s="7">
        <v>541</v>
      </c>
      <c r="T230" s="7">
        <v>61</v>
      </c>
      <c r="U230" s="7">
        <v>556</v>
      </c>
      <c r="V230" s="7">
        <v>46</v>
      </c>
      <c r="W230" s="7">
        <v>90</v>
      </c>
      <c r="X230" s="7">
        <v>280</v>
      </c>
      <c r="Y230" s="7">
        <v>387</v>
      </c>
      <c r="Z230" s="7">
        <v>12</v>
      </c>
      <c r="AA230" s="7">
        <v>8.41</v>
      </c>
      <c r="AB230" s="7">
        <v>0.36</v>
      </c>
      <c r="AC230" s="7">
        <v>46.4</v>
      </c>
      <c r="AD230" s="7">
        <v>1.9</v>
      </c>
      <c r="AE230" s="7">
        <v>5.34</v>
      </c>
      <c r="AF230" s="7">
        <v>0.65</v>
      </c>
    </row>
    <row r="231" spans="1:32" x14ac:dyDescent="0.25">
      <c r="A231" t="s">
        <v>524</v>
      </c>
      <c r="B231" t="s">
        <v>368</v>
      </c>
      <c r="C231" s="9" t="s">
        <v>525</v>
      </c>
      <c r="D231" s="7">
        <v>27.675000000000001</v>
      </c>
      <c r="E231" s="8">
        <v>0.80600000000000005</v>
      </c>
      <c r="F231" s="8">
        <v>1.9E-2</v>
      </c>
      <c r="G231" s="8">
        <v>9.7100000000000006E-2</v>
      </c>
      <c r="H231" s="8">
        <v>1.6999999999999999E-3</v>
      </c>
      <c r="I231" s="8">
        <v>0.57150000000000001</v>
      </c>
      <c r="J231" s="8">
        <v>6.0699999999999997E-2</v>
      </c>
      <c r="K231" s="8">
        <v>1.1999999999999999E-3</v>
      </c>
      <c r="L231" s="8">
        <v>0.15942000000000001</v>
      </c>
      <c r="M231" s="8">
        <v>2.7400000000000001E-2</v>
      </c>
      <c r="N231" s="8">
        <v>2.8999999999999998E-3</v>
      </c>
      <c r="O231" s="7">
        <v>598</v>
      </c>
      <c r="P231" s="7">
        <v>11</v>
      </c>
      <c r="Q231" s="7">
        <v>597.1</v>
      </c>
      <c r="R231" s="7">
        <v>9.9</v>
      </c>
      <c r="S231" s="7">
        <v>544</v>
      </c>
      <c r="T231" s="7">
        <v>56</v>
      </c>
      <c r="U231" s="7">
        <v>606</v>
      </c>
      <c r="V231" s="7">
        <v>43</v>
      </c>
      <c r="W231" s="7">
        <v>-570</v>
      </c>
      <c r="X231" s="7">
        <v>340</v>
      </c>
      <c r="Y231" s="7">
        <v>382</v>
      </c>
      <c r="Z231" s="7">
        <v>12</v>
      </c>
      <c r="AA231" s="7">
        <v>8.36</v>
      </c>
      <c r="AB231" s="7">
        <v>0.4</v>
      </c>
      <c r="AC231" s="7">
        <v>46.8</v>
      </c>
      <c r="AD231" s="7">
        <v>2.1</v>
      </c>
      <c r="AE231" s="7">
        <v>5.18</v>
      </c>
      <c r="AF231" s="7">
        <v>0.56999999999999995</v>
      </c>
    </row>
    <row r="232" spans="1:32" x14ac:dyDescent="0.25">
      <c r="A232" t="s">
        <v>526</v>
      </c>
      <c r="B232" t="s">
        <v>368</v>
      </c>
      <c r="C232" s="9" t="s">
        <v>527</v>
      </c>
      <c r="D232" s="7">
        <v>27.673999999999999</v>
      </c>
      <c r="E232" s="8">
        <v>0.79700000000000004</v>
      </c>
      <c r="F232" s="8">
        <v>1.7999999999999999E-2</v>
      </c>
      <c r="G232" s="8">
        <v>9.7500000000000003E-2</v>
      </c>
      <c r="H232" s="8">
        <v>1.4E-3</v>
      </c>
      <c r="I232" s="8">
        <v>0.58597999999999995</v>
      </c>
      <c r="J232" s="8">
        <v>5.96E-2</v>
      </c>
      <c r="K232" s="8">
        <v>1.1000000000000001E-3</v>
      </c>
      <c r="L232" s="8">
        <v>3.977E-2</v>
      </c>
      <c r="M232" s="8">
        <v>2.8299999999999999E-2</v>
      </c>
      <c r="N232" s="8">
        <v>3.2000000000000002E-3</v>
      </c>
      <c r="O232" s="7">
        <v>594</v>
      </c>
      <c r="P232" s="7">
        <v>10</v>
      </c>
      <c r="Q232" s="7">
        <v>599.4</v>
      </c>
      <c r="R232" s="7">
        <v>8.1999999999999993</v>
      </c>
      <c r="S232" s="7">
        <v>561</v>
      </c>
      <c r="T232" s="7">
        <v>62</v>
      </c>
      <c r="U232" s="7">
        <v>569</v>
      </c>
      <c r="V232" s="7">
        <v>41</v>
      </c>
      <c r="W232" s="7">
        <v>-430</v>
      </c>
      <c r="X232" s="7">
        <v>310</v>
      </c>
      <c r="Y232" s="7">
        <v>383</v>
      </c>
      <c r="Z232" s="7">
        <v>12</v>
      </c>
      <c r="AA232" s="7">
        <v>8.3800000000000008</v>
      </c>
      <c r="AB232" s="7">
        <v>0.37</v>
      </c>
      <c r="AC232" s="7">
        <v>45.3</v>
      </c>
      <c r="AD232" s="7">
        <v>1.7</v>
      </c>
      <c r="AE232" s="7">
        <v>4.6399999999999997</v>
      </c>
      <c r="AF232" s="7">
        <v>0.55000000000000004</v>
      </c>
    </row>
    <row r="233" spans="1:32" x14ac:dyDescent="0.25">
      <c r="A233" t="s">
        <v>528</v>
      </c>
      <c r="B233" t="s">
        <v>368</v>
      </c>
      <c r="C233" s="9" t="s">
        <v>529</v>
      </c>
      <c r="D233" s="7">
        <v>27.673999999999999</v>
      </c>
      <c r="E233" s="8">
        <v>0.81100000000000005</v>
      </c>
      <c r="F233" s="8">
        <v>1.6E-2</v>
      </c>
      <c r="G233" s="8">
        <v>9.8500000000000004E-2</v>
      </c>
      <c r="H233" s="8">
        <v>1.5E-3</v>
      </c>
      <c r="I233" s="8">
        <v>0.54244999999999999</v>
      </c>
      <c r="J233" s="8">
        <v>5.9700000000000003E-2</v>
      </c>
      <c r="K233" s="8">
        <v>1.1000000000000001E-3</v>
      </c>
      <c r="L233" s="8">
        <v>0.22936000000000001</v>
      </c>
      <c r="M233" s="8">
        <v>3.0599999999999999E-2</v>
      </c>
      <c r="N233" s="8">
        <v>3.0999999999999999E-3</v>
      </c>
      <c r="O233" s="7">
        <v>601.5</v>
      </c>
      <c r="P233" s="7">
        <v>9.3000000000000007</v>
      </c>
      <c r="Q233" s="7">
        <v>605.5</v>
      </c>
      <c r="R233" s="7">
        <v>8.9</v>
      </c>
      <c r="S233" s="7">
        <v>605</v>
      </c>
      <c r="T233" s="7">
        <v>60</v>
      </c>
      <c r="U233" s="7">
        <v>577</v>
      </c>
      <c r="V233" s="7">
        <v>39</v>
      </c>
      <c r="W233" s="7">
        <v>1060</v>
      </c>
      <c r="X233" s="7">
        <v>590</v>
      </c>
      <c r="Y233" s="7">
        <v>384</v>
      </c>
      <c r="Z233" s="7">
        <v>11</v>
      </c>
      <c r="AA233" s="7">
        <v>8.58</v>
      </c>
      <c r="AB233" s="7">
        <v>0.36</v>
      </c>
      <c r="AC233" s="7">
        <v>44.7</v>
      </c>
      <c r="AD233" s="7">
        <v>1.7</v>
      </c>
      <c r="AE233" s="7">
        <v>4.5199999999999996</v>
      </c>
      <c r="AF233" s="7">
        <v>0.56000000000000005</v>
      </c>
    </row>
    <row r="234" spans="1:32" x14ac:dyDescent="0.25">
      <c r="A234" t="s">
        <v>530</v>
      </c>
      <c r="B234" t="s">
        <v>368</v>
      </c>
      <c r="C234" s="9" t="s">
        <v>531</v>
      </c>
      <c r="D234" s="7">
        <v>27.673999999999999</v>
      </c>
      <c r="E234" s="8">
        <v>0.80700000000000005</v>
      </c>
      <c r="F234" s="8">
        <v>1.7999999999999999E-2</v>
      </c>
      <c r="G234" s="8">
        <v>9.7699999999999995E-2</v>
      </c>
      <c r="H234" s="8">
        <v>1.5E-3</v>
      </c>
      <c r="I234" s="8">
        <v>0.48826999999999998</v>
      </c>
      <c r="J234" s="8">
        <v>5.9700000000000003E-2</v>
      </c>
      <c r="K234" s="8">
        <v>1.1999999999999999E-3</v>
      </c>
      <c r="L234" s="8">
        <v>0.23857999999999999</v>
      </c>
      <c r="M234" s="8">
        <v>2.9700000000000001E-2</v>
      </c>
      <c r="N234" s="8">
        <v>3.2000000000000002E-3</v>
      </c>
      <c r="O234" s="7">
        <v>599</v>
      </c>
      <c r="P234" s="7">
        <v>10</v>
      </c>
      <c r="Q234" s="7">
        <v>600.6</v>
      </c>
      <c r="R234" s="7">
        <v>8.6999999999999993</v>
      </c>
      <c r="S234" s="7">
        <v>588</v>
      </c>
      <c r="T234" s="7">
        <v>62</v>
      </c>
      <c r="U234" s="7">
        <v>569</v>
      </c>
      <c r="V234" s="7">
        <v>44</v>
      </c>
      <c r="W234" s="7">
        <v>710</v>
      </c>
      <c r="X234" s="7">
        <v>410</v>
      </c>
      <c r="Y234" s="7">
        <v>391</v>
      </c>
      <c r="Z234" s="7">
        <v>12</v>
      </c>
      <c r="AA234" s="7">
        <v>8.3000000000000007</v>
      </c>
      <c r="AB234" s="7">
        <v>0.38</v>
      </c>
      <c r="AC234" s="7">
        <v>47</v>
      </c>
      <c r="AD234" s="7">
        <v>2.1</v>
      </c>
      <c r="AE234" s="7">
        <v>5.27</v>
      </c>
      <c r="AF234" s="7">
        <v>0.61</v>
      </c>
    </row>
    <row r="235" spans="1:32" x14ac:dyDescent="0.25">
      <c r="A235" t="s">
        <v>532</v>
      </c>
      <c r="B235" t="s">
        <v>368</v>
      </c>
      <c r="C235" s="9" t="s">
        <v>533</v>
      </c>
      <c r="D235" s="7">
        <v>27.675000000000001</v>
      </c>
      <c r="E235" s="8">
        <v>0.82599999999999996</v>
      </c>
      <c r="F235" s="8">
        <v>2.1999999999999999E-2</v>
      </c>
      <c r="G235" s="8">
        <v>9.7299999999999998E-2</v>
      </c>
      <c r="H235" s="8">
        <v>1.9E-3</v>
      </c>
      <c r="I235" s="8">
        <v>0.64893000000000001</v>
      </c>
      <c r="J235" s="8">
        <v>6.1199999999999997E-2</v>
      </c>
      <c r="K235" s="8">
        <v>1.1999999999999999E-3</v>
      </c>
      <c r="L235" s="8">
        <v>0.15007999999999999</v>
      </c>
      <c r="M235" s="8">
        <v>2.9499999999999998E-2</v>
      </c>
      <c r="N235" s="8">
        <v>3.0999999999999999E-3</v>
      </c>
      <c r="O235" s="7">
        <v>609</v>
      </c>
      <c r="P235" s="7">
        <v>12</v>
      </c>
      <c r="Q235" s="7">
        <v>598</v>
      </c>
      <c r="R235" s="7">
        <v>11</v>
      </c>
      <c r="S235" s="7">
        <v>583</v>
      </c>
      <c r="T235" s="7">
        <v>60</v>
      </c>
      <c r="U235" s="7">
        <v>625</v>
      </c>
      <c r="V235" s="7">
        <v>43</v>
      </c>
      <c r="W235" s="7">
        <v>-1030</v>
      </c>
      <c r="X235" s="7">
        <v>510</v>
      </c>
      <c r="Y235" s="7">
        <v>376</v>
      </c>
      <c r="Z235" s="7">
        <v>13</v>
      </c>
      <c r="AA235" s="7">
        <v>8.24</v>
      </c>
      <c r="AB235" s="7">
        <v>0.38</v>
      </c>
      <c r="AC235" s="7">
        <v>45</v>
      </c>
      <c r="AD235" s="7">
        <v>1.8</v>
      </c>
      <c r="AE235" s="7">
        <v>5.46</v>
      </c>
      <c r="AF235" s="7">
        <v>0.6</v>
      </c>
    </row>
    <row r="236" spans="1:32" x14ac:dyDescent="0.25">
      <c r="A236" t="s">
        <v>534</v>
      </c>
      <c r="B236" t="s">
        <v>368</v>
      </c>
      <c r="C236" s="9" t="s">
        <v>535</v>
      </c>
      <c r="D236" s="7">
        <v>27.675000000000001</v>
      </c>
      <c r="E236" s="8">
        <v>0.81399999999999995</v>
      </c>
      <c r="F236" s="8">
        <v>1.9E-2</v>
      </c>
      <c r="G236" s="8">
        <v>9.7799999999999998E-2</v>
      </c>
      <c r="H236" s="8">
        <v>1.6999999999999999E-3</v>
      </c>
      <c r="I236" s="8">
        <v>0.52990999999999999</v>
      </c>
      <c r="J236" s="8">
        <v>5.9700000000000003E-2</v>
      </c>
      <c r="K236" s="8">
        <v>1.1999999999999999E-3</v>
      </c>
      <c r="L236" s="8">
        <v>0.25274000000000002</v>
      </c>
      <c r="M236" s="8">
        <v>2.9600000000000001E-2</v>
      </c>
      <c r="N236" s="8">
        <v>3.0999999999999999E-3</v>
      </c>
      <c r="O236" s="7">
        <v>602</v>
      </c>
      <c r="P236" s="7">
        <v>11</v>
      </c>
      <c r="Q236" s="7">
        <v>601</v>
      </c>
      <c r="R236" s="7">
        <v>10</v>
      </c>
      <c r="S236" s="7">
        <v>587</v>
      </c>
      <c r="T236" s="7">
        <v>61</v>
      </c>
      <c r="U236" s="7">
        <v>572</v>
      </c>
      <c r="V236" s="7">
        <v>44</v>
      </c>
      <c r="W236" s="7">
        <v>-160</v>
      </c>
      <c r="X236" s="7">
        <v>400</v>
      </c>
      <c r="Y236" s="7">
        <v>387</v>
      </c>
      <c r="Z236" s="7">
        <v>12</v>
      </c>
      <c r="AA236" s="7">
        <v>8.7799999999999994</v>
      </c>
      <c r="AB236" s="7">
        <v>0.37</v>
      </c>
      <c r="AC236" s="7">
        <v>43</v>
      </c>
      <c r="AD236" s="7">
        <v>1.8</v>
      </c>
      <c r="AE236" s="7">
        <v>5.33</v>
      </c>
      <c r="AF236" s="7">
        <v>0.61</v>
      </c>
    </row>
    <row r="237" spans="1:32" x14ac:dyDescent="0.25">
      <c r="A237" t="s">
        <v>536</v>
      </c>
      <c r="B237" t="s">
        <v>368</v>
      </c>
      <c r="C237" s="9" t="s">
        <v>537</v>
      </c>
      <c r="D237" s="7">
        <v>27.673999999999999</v>
      </c>
      <c r="E237" s="8">
        <v>0.82799999999999996</v>
      </c>
      <c r="F237" s="8">
        <v>2.3E-2</v>
      </c>
      <c r="G237" s="8">
        <v>9.8500000000000004E-2</v>
      </c>
      <c r="H237" s="8">
        <v>2.0999999999999999E-3</v>
      </c>
      <c r="I237" s="8">
        <v>0.66383999999999999</v>
      </c>
      <c r="J237" s="8">
        <v>6.0699999999999997E-2</v>
      </c>
      <c r="K237" s="8">
        <v>1.2999999999999999E-3</v>
      </c>
      <c r="L237" s="8">
        <v>0.12898000000000001</v>
      </c>
      <c r="M237" s="8">
        <v>3.1699999999999999E-2</v>
      </c>
      <c r="N237" s="8">
        <v>3.5000000000000001E-3</v>
      </c>
      <c r="O237" s="7">
        <v>610</v>
      </c>
      <c r="P237" s="7">
        <v>13</v>
      </c>
      <c r="Q237" s="7">
        <v>605</v>
      </c>
      <c r="R237" s="7">
        <v>12</v>
      </c>
      <c r="S237" s="7">
        <v>627</v>
      </c>
      <c r="T237" s="7">
        <v>68</v>
      </c>
      <c r="U237" s="7">
        <v>609</v>
      </c>
      <c r="V237" s="7">
        <v>46</v>
      </c>
      <c r="W237" s="7">
        <v>400</v>
      </c>
      <c r="X237" s="7">
        <v>360</v>
      </c>
      <c r="Y237" s="7">
        <v>382</v>
      </c>
      <c r="Z237" s="7">
        <v>13</v>
      </c>
      <c r="AA237" s="7">
        <v>8.4</v>
      </c>
      <c r="AB237" s="7">
        <v>0.41</v>
      </c>
      <c r="AC237" s="7">
        <v>45.9</v>
      </c>
      <c r="AD237" s="7">
        <v>2.4</v>
      </c>
      <c r="AE237" s="7">
        <v>5.38</v>
      </c>
      <c r="AF237" s="7">
        <v>0.6</v>
      </c>
    </row>
    <row r="238" spans="1:32" x14ac:dyDescent="0.25">
      <c r="A238" t="s">
        <v>538</v>
      </c>
      <c r="B238" t="s">
        <v>368</v>
      </c>
      <c r="C238" s="9" t="s">
        <v>539</v>
      </c>
      <c r="D238" s="7">
        <v>27.673999999999999</v>
      </c>
      <c r="E238" s="8">
        <v>0.80800000000000005</v>
      </c>
      <c r="F238" s="8">
        <v>0.02</v>
      </c>
      <c r="G238" s="8">
        <v>9.6100000000000005E-2</v>
      </c>
      <c r="H238" s="8">
        <v>2E-3</v>
      </c>
      <c r="I238" s="8">
        <v>0.57520000000000004</v>
      </c>
      <c r="J238" s="8">
        <v>6.1100000000000002E-2</v>
      </c>
      <c r="K238" s="8">
        <v>1.2999999999999999E-3</v>
      </c>
      <c r="L238" s="8">
        <v>0.23327999999999999</v>
      </c>
      <c r="M238" s="8">
        <v>2.9000000000000001E-2</v>
      </c>
      <c r="N238" s="8">
        <v>3.0999999999999999E-3</v>
      </c>
      <c r="O238" s="7">
        <v>601</v>
      </c>
      <c r="P238" s="7">
        <v>12</v>
      </c>
      <c r="Q238" s="7">
        <v>591</v>
      </c>
      <c r="R238" s="7">
        <v>11</v>
      </c>
      <c r="S238" s="7">
        <v>574</v>
      </c>
      <c r="T238" s="7">
        <v>62</v>
      </c>
      <c r="U238" s="7">
        <v>628</v>
      </c>
      <c r="V238" s="7">
        <v>48</v>
      </c>
      <c r="W238" s="7">
        <v>-470</v>
      </c>
      <c r="X238" s="7">
        <v>330</v>
      </c>
      <c r="Y238" s="7">
        <v>386</v>
      </c>
      <c r="Z238" s="7">
        <v>11</v>
      </c>
      <c r="AA238" s="7">
        <v>8.08</v>
      </c>
      <c r="AB238" s="7">
        <v>0.38</v>
      </c>
      <c r="AC238" s="7">
        <v>48.3</v>
      </c>
      <c r="AD238" s="7">
        <v>2.2999999999999998</v>
      </c>
      <c r="AE238" s="7">
        <v>5.58</v>
      </c>
      <c r="AF238" s="7">
        <v>0.7</v>
      </c>
    </row>
    <row r="239" spans="1:32" x14ac:dyDescent="0.25">
      <c r="A239" t="s">
        <v>540</v>
      </c>
      <c r="B239" t="s">
        <v>368</v>
      </c>
      <c r="C239" s="9" t="s">
        <v>541</v>
      </c>
      <c r="D239" s="7">
        <v>27.675000000000001</v>
      </c>
      <c r="E239" s="8">
        <v>0.81</v>
      </c>
      <c r="F239" s="8">
        <v>2.1999999999999999E-2</v>
      </c>
      <c r="G239" s="8">
        <v>9.8799999999999999E-2</v>
      </c>
      <c r="H239" s="8">
        <v>2.0999999999999999E-3</v>
      </c>
      <c r="I239" s="8">
        <v>0.69179999999999997</v>
      </c>
      <c r="J239" s="8">
        <v>5.9299999999999999E-2</v>
      </c>
      <c r="K239" s="8">
        <v>1.1999999999999999E-3</v>
      </c>
      <c r="L239" s="8">
        <v>0.154</v>
      </c>
      <c r="M239" s="8">
        <v>3.0599999999999999E-2</v>
      </c>
      <c r="N239" s="8">
        <v>3.3E-3</v>
      </c>
      <c r="O239" s="7">
        <v>600</v>
      </c>
      <c r="P239" s="7">
        <v>12</v>
      </c>
      <c r="Q239" s="7">
        <v>607</v>
      </c>
      <c r="R239" s="7">
        <v>13</v>
      </c>
      <c r="S239" s="7">
        <v>606</v>
      </c>
      <c r="T239" s="7">
        <v>64</v>
      </c>
      <c r="U239" s="7">
        <v>562</v>
      </c>
      <c r="V239" s="7">
        <v>43</v>
      </c>
      <c r="W239" s="7">
        <v>-70</v>
      </c>
      <c r="X239" s="7">
        <v>300</v>
      </c>
      <c r="Y239" s="7">
        <v>383</v>
      </c>
      <c r="Z239" s="7">
        <v>12</v>
      </c>
      <c r="AA239" s="7">
        <v>8.57</v>
      </c>
      <c r="AB239" s="7">
        <v>0.39</v>
      </c>
      <c r="AC239" s="7">
        <v>44.8</v>
      </c>
      <c r="AD239" s="7">
        <v>1.9</v>
      </c>
      <c r="AE239" s="7">
        <v>5.54</v>
      </c>
      <c r="AF239" s="7">
        <v>0.56000000000000005</v>
      </c>
    </row>
    <row r="240" spans="1:32" x14ac:dyDescent="0.25">
      <c r="A240" t="s">
        <v>542</v>
      </c>
      <c r="B240" t="s">
        <v>368</v>
      </c>
      <c r="C240" s="9" t="s">
        <v>543</v>
      </c>
      <c r="D240" s="7">
        <v>27.673999999999999</v>
      </c>
      <c r="E240" s="8">
        <v>0.80700000000000005</v>
      </c>
      <c r="F240" s="8">
        <v>1.9E-2</v>
      </c>
      <c r="G240" s="8">
        <v>9.64E-2</v>
      </c>
      <c r="H240" s="8">
        <v>1.8E-3</v>
      </c>
      <c r="I240" s="8">
        <v>0.61368999999999996</v>
      </c>
      <c r="J240" s="8">
        <v>6.08E-2</v>
      </c>
      <c r="K240" s="8">
        <v>1.1000000000000001E-3</v>
      </c>
      <c r="L240" s="8">
        <v>0.24160000000000001</v>
      </c>
      <c r="M240" s="8">
        <v>2.9499999999999998E-2</v>
      </c>
      <c r="N240" s="8">
        <v>3.5000000000000001E-3</v>
      </c>
      <c r="O240" s="7">
        <v>599</v>
      </c>
      <c r="P240" s="7">
        <v>11</v>
      </c>
      <c r="Q240" s="7">
        <v>593</v>
      </c>
      <c r="R240" s="7">
        <v>11</v>
      </c>
      <c r="S240" s="7">
        <v>584</v>
      </c>
      <c r="T240" s="7">
        <v>68</v>
      </c>
      <c r="U240" s="7">
        <v>623</v>
      </c>
      <c r="V240" s="7">
        <v>39</v>
      </c>
      <c r="W240" s="7">
        <v>-260</v>
      </c>
      <c r="X240" s="7">
        <v>240</v>
      </c>
      <c r="Y240" s="7">
        <v>382</v>
      </c>
      <c r="Z240" s="7">
        <v>11</v>
      </c>
      <c r="AA240" s="7">
        <v>8.15</v>
      </c>
      <c r="AB240" s="7">
        <v>0.42</v>
      </c>
      <c r="AC240" s="7">
        <v>48</v>
      </c>
      <c r="AD240" s="7">
        <v>2.5</v>
      </c>
      <c r="AE240" s="7">
        <v>4.53</v>
      </c>
      <c r="AF240" s="7">
        <v>0.54</v>
      </c>
    </row>
    <row r="241" spans="1:32" x14ac:dyDescent="0.25">
      <c r="A241" t="s">
        <v>544</v>
      </c>
      <c r="B241" t="s">
        <v>368</v>
      </c>
      <c r="C241" s="9" t="s">
        <v>545</v>
      </c>
      <c r="D241" s="7">
        <v>27.673999999999999</v>
      </c>
      <c r="E241" s="8">
        <v>0.79900000000000004</v>
      </c>
      <c r="F241" s="8">
        <v>2.1000000000000001E-2</v>
      </c>
      <c r="G241" s="8">
        <v>9.7799999999999998E-2</v>
      </c>
      <c r="H241" s="8">
        <v>1.9E-3</v>
      </c>
      <c r="I241" s="8">
        <v>0.65097000000000005</v>
      </c>
      <c r="J241" s="8">
        <v>5.9299999999999999E-2</v>
      </c>
      <c r="K241" s="8">
        <v>1.1999999999999999E-3</v>
      </c>
      <c r="L241" s="8">
        <v>0.11296</v>
      </c>
      <c r="M241" s="8">
        <v>3.0599999999999999E-2</v>
      </c>
      <c r="N241" s="8">
        <v>3.3999999999999998E-3</v>
      </c>
      <c r="O241" s="7">
        <v>594</v>
      </c>
      <c r="P241" s="7">
        <v>12</v>
      </c>
      <c r="Q241" s="7">
        <v>601</v>
      </c>
      <c r="R241" s="7">
        <v>11</v>
      </c>
      <c r="S241" s="7">
        <v>605</v>
      </c>
      <c r="T241" s="7">
        <v>66</v>
      </c>
      <c r="U241" s="7">
        <v>561</v>
      </c>
      <c r="V241" s="7">
        <v>45</v>
      </c>
      <c r="W241" s="7">
        <v>-440</v>
      </c>
      <c r="X241" s="7">
        <v>290</v>
      </c>
      <c r="Y241" s="7">
        <v>386</v>
      </c>
      <c r="Z241" s="7">
        <v>12</v>
      </c>
      <c r="AA241" s="7">
        <v>8.3000000000000007</v>
      </c>
      <c r="AB241" s="7">
        <v>0.4</v>
      </c>
      <c r="AC241" s="7">
        <v>46.7</v>
      </c>
      <c r="AD241" s="7">
        <v>2.2000000000000002</v>
      </c>
      <c r="AE241" s="7">
        <v>5.0199999999999996</v>
      </c>
      <c r="AF241" s="7">
        <v>0.6</v>
      </c>
    </row>
    <row r="242" spans="1:32" x14ac:dyDescent="0.25">
      <c r="A242" t="s">
        <v>546</v>
      </c>
      <c r="B242" t="s">
        <v>368</v>
      </c>
      <c r="C242" s="9" t="s">
        <v>547</v>
      </c>
      <c r="D242" s="7">
        <v>27.675000000000001</v>
      </c>
      <c r="E242" s="8">
        <v>0.82099999999999995</v>
      </c>
      <c r="F242" s="8">
        <v>2.3E-2</v>
      </c>
      <c r="G242" s="8">
        <v>9.9199999999999997E-2</v>
      </c>
      <c r="H242" s="8">
        <v>2.0999999999999999E-3</v>
      </c>
      <c r="I242" s="8">
        <v>0.53286999999999995</v>
      </c>
      <c r="J242" s="8">
        <v>0.06</v>
      </c>
      <c r="K242" s="8">
        <v>1.4E-3</v>
      </c>
      <c r="L242" s="8">
        <v>0.24268999999999999</v>
      </c>
      <c r="M242" s="8">
        <v>2.81E-2</v>
      </c>
      <c r="N242" s="8">
        <v>3.0000000000000001E-3</v>
      </c>
      <c r="O242" s="7">
        <v>606</v>
      </c>
      <c r="P242" s="7">
        <v>13</v>
      </c>
      <c r="Q242" s="7">
        <v>610</v>
      </c>
      <c r="R242" s="7">
        <v>12</v>
      </c>
      <c r="S242" s="7">
        <v>556</v>
      </c>
      <c r="T242" s="7">
        <v>58</v>
      </c>
      <c r="U242" s="7">
        <v>594</v>
      </c>
      <c r="V242" s="7">
        <v>52</v>
      </c>
      <c r="W242" s="7">
        <v>-80</v>
      </c>
      <c r="X242" s="7">
        <v>220</v>
      </c>
      <c r="Y242" s="7">
        <v>381</v>
      </c>
      <c r="Z242" s="7">
        <v>12</v>
      </c>
      <c r="AA242" s="7">
        <v>8.39</v>
      </c>
      <c r="AB242" s="7">
        <v>0.4</v>
      </c>
      <c r="AC242" s="7">
        <v>45.2</v>
      </c>
      <c r="AD242" s="7">
        <v>2.2999999999999998</v>
      </c>
      <c r="AE242" s="7">
        <v>6.07</v>
      </c>
      <c r="AF242" s="7">
        <v>0.75</v>
      </c>
    </row>
    <row r="243" spans="1:32" x14ac:dyDescent="0.25">
      <c r="A243" t="s">
        <v>548</v>
      </c>
      <c r="B243" t="s">
        <v>368</v>
      </c>
      <c r="C243" s="9" t="s">
        <v>549</v>
      </c>
      <c r="D243" s="7">
        <v>27.675000000000001</v>
      </c>
      <c r="E243" s="8">
        <v>0.81100000000000005</v>
      </c>
      <c r="F243" s="8">
        <v>0.02</v>
      </c>
      <c r="G243" s="8">
        <v>9.7500000000000003E-2</v>
      </c>
      <c r="H243" s="8">
        <v>1.6000000000000001E-3</v>
      </c>
      <c r="I243" s="8">
        <v>0.60299999999999998</v>
      </c>
      <c r="J243" s="8">
        <v>6.0400000000000002E-2</v>
      </c>
      <c r="K243" s="8">
        <v>1.1999999999999999E-3</v>
      </c>
      <c r="L243" s="8">
        <v>9.6296000000000007E-2</v>
      </c>
      <c r="M243" s="8">
        <v>3.0300000000000001E-2</v>
      </c>
      <c r="N243" s="8">
        <v>3.8999999999999998E-3</v>
      </c>
      <c r="O243" s="7">
        <v>601</v>
      </c>
      <c r="P243" s="7">
        <v>11</v>
      </c>
      <c r="Q243" s="7">
        <v>599.70000000000005</v>
      </c>
      <c r="R243" s="7">
        <v>9.3000000000000007</v>
      </c>
      <c r="S243" s="7">
        <v>597</v>
      </c>
      <c r="T243" s="7">
        <v>75</v>
      </c>
      <c r="U243" s="7">
        <v>597</v>
      </c>
      <c r="V243" s="7">
        <v>42</v>
      </c>
      <c r="W243" s="7">
        <v>1390</v>
      </c>
      <c r="X243" s="7">
        <v>950</v>
      </c>
      <c r="Y243" s="7">
        <v>382</v>
      </c>
      <c r="Z243" s="7">
        <v>11</v>
      </c>
      <c r="AA243" s="7">
        <v>8.68</v>
      </c>
      <c r="AB243" s="7">
        <v>0.44</v>
      </c>
      <c r="AC243" s="7">
        <v>43.7</v>
      </c>
      <c r="AD243" s="7">
        <v>2.2000000000000002</v>
      </c>
      <c r="AE243" s="7">
        <v>5</v>
      </c>
      <c r="AF243" s="7">
        <v>0.56999999999999995</v>
      </c>
    </row>
    <row r="244" spans="1:32" x14ac:dyDescent="0.25">
      <c r="A244" t="s">
        <v>550</v>
      </c>
      <c r="B244" t="s">
        <v>368</v>
      </c>
      <c r="C244" s="9" t="s">
        <v>551</v>
      </c>
      <c r="D244" s="7">
        <v>27.673999999999999</v>
      </c>
      <c r="E244" s="8">
        <v>0.79</v>
      </c>
      <c r="F244" s="8">
        <v>2.4E-2</v>
      </c>
      <c r="G244" s="8">
        <v>9.8299999999999998E-2</v>
      </c>
      <c r="H244" s="8">
        <v>2.2000000000000001E-3</v>
      </c>
      <c r="I244" s="8">
        <v>0.63756999999999997</v>
      </c>
      <c r="J244" s="8">
        <v>5.8599999999999999E-2</v>
      </c>
      <c r="K244" s="8">
        <v>1.2999999999999999E-3</v>
      </c>
      <c r="L244" s="8">
        <v>0.12886</v>
      </c>
      <c r="M244" s="8">
        <v>3.3500000000000002E-2</v>
      </c>
      <c r="N244" s="8">
        <v>3.5999999999999999E-3</v>
      </c>
      <c r="O244" s="7">
        <v>588</v>
      </c>
      <c r="P244" s="7">
        <v>13</v>
      </c>
      <c r="Q244" s="7">
        <v>604</v>
      </c>
      <c r="R244" s="7">
        <v>13</v>
      </c>
      <c r="S244" s="7">
        <v>661</v>
      </c>
      <c r="T244" s="7">
        <v>69</v>
      </c>
      <c r="U244" s="7">
        <v>526</v>
      </c>
      <c r="V244" s="7">
        <v>50</v>
      </c>
      <c r="W244" s="7">
        <v>-210</v>
      </c>
      <c r="X244" s="7">
        <v>270</v>
      </c>
      <c r="Y244" s="7">
        <v>392</v>
      </c>
      <c r="Z244" s="7">
        <v>12</v>
      </c>
      <c r="AA244" s="7">
        <v>8.64</v>
      </c>
      <c r="AB244" s="7">
        <v>0.36</v>
      </c>
      <c r="AC244" s="7">
        <v>44.6</v>
      </c>
      <c r="AD244" s="7">
        <v>1.8</v>
      </c>
      <c r="AE244" s="7">
        <v>5.86</v>
      </c>
      <c r="AF244" s="7">
        <v>0.66</v>
      </c>
    </row>
    <row r="245" spans="1:32" x14ac:dyDescent="0.25">
      <c r="A245" t="s">
        <v>552</v>
      </c>
      <c r="B245" t="s">
        <v>368</v>
      </c>
      <c r="C245" s="9" t="s">
        <v>553</v>
      </c>
      <c r="D245" s="7">
        <v>27.673999999999999</v>
      </c>
      <c r="E245" s="8">
        <v>0.80800000000000005</v>
      </c>
      <c r="F245" s="8">
        <v>2.1000000000000001E-2</v>
      </c>
      <c r="G245" s="8">
        <v>9.6600000000000005E-2</v>
      </c>
      <c r="H245" s="8">
        <v>1.9E-3</v>
      </c>
      <c r="I245" s="8">
        <v>0.60428999999999999</v>
      </c>
      <c r="J245" s="8">
        <v>6.1100000000000002E-2</v>
      </c>
      <c r="K245" s="8">
        <v>1.2999999999999999E-3</v>
      </c>
      <c r="L245" s="8">
        <v>0.18276999999999999</v>
      </c>
      <c r="M245" s="8">
        <v>3.3799999999999997E-2</v>
      </c>
      <c r="N245" s="8">
        <v>4.0000000000000001E-3</v>
      </c>
      <c r="O245" s="7">
        <v>600</v>
      </c>
      <c r="P245" s="7">
        <v>12</v>
      </c>
      <c r="Q245" s="7">
        <v>594</v>
      </c>
      <c r="R245" s="7">
        <v>11</v>
      </c>
      <c r="S245" s="7">
        <v>666</v>
      </c>
      <c r="T245" s="7">
        <v>77</v>
      </c>
      <c r="U245" s="7">
        <v>624</v>
      </c>
      <c r="V245" s="7">
        <v>47</v>
      </c>
      <c r="W245" s="7">
        <v>-1310</v>
      </c>
      <c r="X245" s="7">
        <v>870</v>
      </c>
      <c r="Y245" s="7">
        <v>382</v>
      </c>
      <c r="Z245" s="7">
        <v>11</v>
      </c>
      <c r="AA245" s="7">
        <v>8.11</v>
      </c>
      <c r="AB245" s="7">
        <v>0.41</v>
      </c>
      <c r="AC245" s="7">
        <v>48</v>
      </c>
      <c r="AD245" s="7">
        <v>2.2999999999999998</v>
      </c>
      <c r="AE245" s="7">
        <v>5.58</v>
      </c>
      <c r="AF245" s="7">
        <v>0.68</v>
      </c>
    </row>
    <row r="246" spans="1:32" x14ac:dyDescent="0.25">
      <c r="A246" t="s">
        <v>554</v>
      </c>
      <c r="B246" t="s">
        <v>368</v>
      </c>
      <c r="C246" s="9" t="s">
        <v>555</v>
      </c>
      <c r="D246" s="7">
        <v>27.673999999999999</v>
      </c>
      <c r="E246" s="8">
        <v>0.82</v>
      </c>
      <c r="F246" s="8">
        <v>2.1000000000000001E-2</v>
      </c>
      <c r="G246" s="8">
        <v>9.7500000000000003E-2</v>
      </c>
      <c r="H246" s="8">
        <v>1.6999999999999999E-3</v>
      </c>
      <c r="I246" s="8">
        <v>0.54888999999999999</v>
      </c>
      <c r="J246" s="8">
        <v>6.1100000000000002E-2</v>
      </c>
      <c r="K246" s="8">
        <v>1.2999999999999999E-3</v>
      </c>
      <c r="L246" s="8">
        <v>0.12454</v>
      </c>
      <c r="M246" s="8">
        <v>2.8899999999999999E-2</v>
      </c>
      <c r="N246" s="8">
        <v>3.2000000000000002E-3</v>
      </c>
      <c r="O246" s="7">
        <v>605</v>
      </c>
      <c r="P246" s="7">
        <v>12</v>
      </c>
      <c r="Q246" s="7">
        <v>599.29999999999995</v>
      </c>
      <c r="R246" s="7">
        <v>9.9</v>
      </c>
      <c r="S246" s="7">
        <v>572</v>
      </c>
      <c r="T246" s="7">
        <v>62</v>
      </c>
      <c r="U246" s="7">
        <v>624</v>
      </c>
      <c r="V246" s="7">
        <v>46</v>
      </c>
      <c r="W246" s="7">
        <v>-400</v>
      </c>
      <c r="X246" s="7">
        <v>3100</v>
      </c>
      <c r="Y246" s="7">
        <v>381</v>
      </c>
      <c r="Z246" s="7">
        <v>12</v>
      </c>
      <c r="AA246" s="7">
        <v>8.4499999999999993</v>
      </c>
      <c r="AB246" s="7">
        <v>0.41</v>
      </c>
      <c r="AC246" s="7">
        <v>46.5</v>
      </c>
      <c r="AD246" s="7">
        <v>2.1</v>
      </c>
      <c r="AE246" s="7">
        <v>5.36</v>
      </c>
      <c r="AF246" s="7">
        <v>0.66</v>
      </c>
    </row>
    <row r="247" spans="1:32" x14ac:dyDescent="0.25">
      <c r="A247" t="s">
        <v>556</v>
      </c>
      <c r="B247" t="s">
        <v>368</v>
      </c>
      <c r="C247" s="9" t="s">
        <v>557</v>
      </c>
      <c r="D247" s="7">
        <v>27.675000000000001</v>
      </c>
      <c r="E247" s="8">
        <v>0.80900000000000005</v>
      </c>
      <c r="F247" s="8">
        <v>2.1000000000000001E-2</v>
      </c>
      <c r="G247" s="8">
        <v>9.6699999999999994E-2</v>
      </c>
      <c r="H247" s="8">
        <v>1.9E-3</v>
      </c>
      <c r="I247" s="8">
        <v>0.56708999999999998</v>
      </c>
      <c r="J247" s="8">
        <v>6.1100000000000002E-2</v>
      </c>
      <c r="K247" s="8">
        <v>1.2999999999999999E-3</v>
      </c>
      <c r="L247" s="8">
        <v>0.26727000000000001</v>
      </c>
      <c r="M247" s="8">
        <v>3.0599999999999999E-2</v>
      </c>
      <c r="N247" s="8">
        <v>3.5000000000000001E-3</v>
      </c>
      <c r="O247" s="7">
        <v>600</v>
      </c>
      <c r="P247" s="7">
        <v>11</v>
      </c>
      <c r="Q247" s="7">
        <v>595</v>
      </c>
      <c r="R247" s="7">
        <v>11</v>
      </c>
      <c r="S247" s="7">
        <v>604</v>
      </c>
      <c r="T247" s="7">
        <v>68</v>
      </c>
      <c r="U247" s="7">
        <v>618</v>
      </c>
      <c r="V247" s="7">
        <v>47</v>
      </c>
      <c r="W247" s="7">
        <v>-1780</v>
      </c>
      <c r="X247" s="7">
        <v>920</v>
      </c>
      <c r="Y247" s="7">
        <v>393</v>
      </c>
      <c r="Z247" s="7">
        <v>12</v>
      </c>
      <c r="AA247" s="7">
        <v>8.26</v>
      </c>
      <c r="AB247" s="7">
        <v>0.41</v>
      </c>
      <c r="AC247" s="7">
        <v>49.4</v>
      </c>
      <c r="AD247" s="7">
        <v>2.5</v>
      </c>
      <c r="AE247" s="7">
        <v>5.66</v>
      </c>
      <c r="AF247" s="7">
        <v>0.62</v>
      </c>
    </row>
    <row r="248" spans="1:32" x14ac:dyDescent="0.25">
      <c r="A248" t="s">
        <v>558</v>
      </c>
      <c r="B248" t="s">
        <v>368</v>
      </c>
      <c r="C248" s="9" t="s">
        <v>271</v>
      </c>
      <c r="D248" s="7">
        <v>27.673999999999999</v>
      </c>
      <c r="E248" s="8">
        <v>0.8</v>
      </c>
      <c r="F248" s="8">
        <v>0.02</v>
      </c>
      <c r="G248" s="8">
        <v>9.8299999999999998E-2</v>
      </c>
      <c r="H248" s="8">
        <v>1.6999999999999999E-3</v>
      </c>
      <c r="I248" s="8">
        <v>0.64817000000000002</v>
      </c>
      <c r="J248" s="8">
        <v>5.9200000000000003E-2</v>
      </c>
      <c r="K248" s="8">
        <v>1.1999999999999999E-3</v>
      </c>
      <c r="L248" s="8">
        <v>7.5102000000000002E-2</v>
      </c>
      <c r="M248" s="8">
        <v>3.1699999999999999E-2</v>
      </c>
      <c r="N248" s="8">
        <v>3.3999999999999998E-3</v>
      </c>
      <c r="O248" s="7">
        <v>594</v>
      </c>
      <c r="P248" s="7">
        <v>11</v>
      </c>
      <c r="Q248" s="7">
        <v>604</v>
      </c>
      <c r="R248" s="7">
        <v>9.9</v>
      </c>
      <c r="S248" s="7">
        <v>627</v>
      </c>
      <c r="T248" s="7">
        <v>65</v>
      </c>
      <c r="U248" s="7">
        <v>553</v>
      </c>
      <c r="V248" s="7">
        <v>42</v>
      </c>
      <c r="W248" s="7">
        <v>-10</v>
      </c>
      <c r="X248" s="7">
        <v>260</v>
      </c>
      <c r="Y248" s="7">
        <v>378</v>
      </c>
      <c r="Z248" s="7">
        <v>11</v>
      </c>
      <c r="AA248" s="7">
        <v>8.23</v>
      </c>
      <c r="AB248" s="7">
        <v>0.4</v>
      </c>
      <c r="AC248" s="7">
        <v>46.2</v>
      </c>
      <c r="AD248" s="7">
        <v>2</v>
      </c>
      <c r="AE248" s="7">
        <v>4.9800000000000004</v>
      </c>
      <c r="AF248" s="7">
        <v>0.52</v>
      </c>
    </row>
    <row r="249" spans="1:32" x14ac:dyDescent="0.25">
      <c r="A249" t="s">
        <v>559</v>
      </c>
      <c r="B249" t="s">
        <v>368</v>
      </c>
      <c r="C249" s="9" t="s">
        <v>560</v>
      </c>
      <c r="D249" s="7">
        <v>27.673999999999999</v>
      </c>
      <c r="E249" s="8">
        <v>0.80200000000000005</v>
      </c>
      <c r="F249" s="8">
        <v>0.02</v>
      </c>
      <c r="G249" s="8">
        <v>9.8000000000000004E-2</v>
      </c>
      <c r="H249" s="8">
        <v>2.0999999999999999E-3</v>
      </c>
      <c r="I249" s="8">
        <v>0.60675999999999997</v>
      </c>
      <c r="J249" s="8">
        <v>5.96E-2</v>
      </c>
      <c r="K249" s="8">
        <v>1.2999999999999999E-3</v>
      </c>
      <c r="L249" s="8">
        <v>0.32128000000000001</v>
      </c>
      <c r="M249" s="8">
        <v>2.9000000000000001E-2</v>
      </c>
      <c r="N249" s="8">
        <v>3.0999999999999999E-3</v>
      </c>
      <c r="O249" s="7">
        <v>596</v>
      </c>
      <c r="P249" s="7">
        <v>11</v>
      </c>
      <c r="Q249" s="7">
        <v>602</v>
      </c>
      <c r="R249" s="7">
        <v>12</v>
      </c>
      <c r="S249" s="7">
        <v>575</v>
      </c>
      <c r="T249" s="7">
        <v>60</v>
      </c>
      <c r="U249" s="7">
        <v>564</v>
      </c>
      <c r="V249" s="7">
        <v>47</v>
      </c>
      <c r="W249" s="7">
        <v>-4400</v>
      </c>
      <c r="X249" s="7">
        <v>3000</v>
      </c>
      <c r="Y249" s="7">
        <v>384</v>
      </c>
      <c r="Z249" s="7">
        <v>13</v>
      </c>
      <c r="AA249" s="7">
        <v>8.61</v>
      </c>
      <c r="AB249" s="7">
        <v>0.42</v>
      </c>
      <c r="AC249" s="7">
        <v>45.9</v>
      </c>
      <c r="AD249" s="7">
        <v>2.5</v>
      </c>
      <c r="AE249" s="7">
        <v>5.64</v>
      </c>
      <c r="AF249" s="7">
        <v>0.69</v>
      </c>
    </row>
    <row r="250" spans="1:32" x14ac:dyDescent="0.25">
      <c r="A250" t="s">
        <v>561</v>
      </c>
      <c r="B250" t="s">
        <v>368</v>
      </c>
      <c r="C250" s="9" t="s">
        <v>562</v>
      </c>
      <c r="D250" s="7">
        <v>27.675000000000001</v>
      </c>
      <c r="E250" s="8">
        <v>0.78800000000000003</v>
      </c>
      <c r="F250" s="8">
        <v>1.7999999999999999E-2</v>
      </c>
      <c r="G250" s="8">
        <v>9.74E-2</v>
      </c>
      <c r="H250" s="8">
        <v>1.8E-3</v>
      </c>
      <c r="I250" s="8">
        <v>0.52644999999999997</v>
      </c>
      <c r="J250" s="8">
        <v>5.8900000000000001E-2</v>
      </c>
      <c r="K250" s="8">
        <v>1.1999999999999999E-3</v>
      </c>
      <c r="L250" s="8">
        <v>0.35187000000000002</v>
      </c>
      <c r="M250" s="8">
        <v>2.92E-2</v>
      </c>
      <c r="N250" s="8">
        <v>3.0999999999999999E-3</v>
      </c>
      <c r="O250" s="7">
        <v>588</v>
      </c>
      <c r="P250" s="7">
        <v>10</v>
      </c>
      <c r="Q250" s="7">
        <v>599</v>
      </c>
      <c r="R250" s="7">
        <v>11</v>
      </c>
      <c r="S250" s="7">
        <v>578</v>
      </c>
      <c r="T250" s="7">
        <v>60</v>
      </c>
      <c r="U250" s="7">
        <v>547</v>
      </c>
      <c r="V250" s="7">
        <v>43</v>
      </c>
      <c r="W250" s="7">
        <v>140</v>
      </c>
      <c r="X250" s="7">
        <v>300</v>
      </c>
      <c r="Y250" s="7">
        <v>388</v>
      </c>
      <c r="Z250" s="7">
        <v>12</v>
      </c>
      <c r="AA250" s="7">
        <v>8.4600000000000009</v>
      </c>
      <c r="AB250" s="7">
        <v>0.41</v>
      </c>
      <c r="AC250" s="7">
        <v>47.1</v>
      </c>
      <c r="AD250" s="7">
        <v>2.4</v>
      </c>
      <c r="AE250" s="7">
        <v>5.05</v>
      </c>
      <c r="AF250" s="7">
        <v>0.69</v>
      </c>
    </row>
    <row r="251" spans="1:32" x14ac:dyDescent="0.25">
      <c r="A251" t="s">
        <v>563</v>
      </c>
      <c r="B251" t="s">
        <v>368</v>
      </c>
      <c r="C251" s="9" t="s">
        <v>564</v>
      </c>
      <c r="D251" s="7">
        <v>27.673999999999999</v>
      </c>
      <c r="E251" s="8">
        <v>0.82399999999999995</v>
      </c>
      <c r="F251" s="8">
        <v>1.7000000000000001E-2</v>
      </c>
      <c r="G251" s="8">
        <v>9.8299999999999998E-2</v>
      </c>
      <c r="H251" s="8">
        <v>1.4E-3</v>
      </c>
      <c r="I251" s="8">
        <v>0.50322999999999996</v>
      </c>
      <c r="J251" s="8">
        <v>6.0699999999999997E-2</v>
      </c>
      <c r="K251" s="8">
        <v>1.1000000000000001E-3</v>
      </c>
      <c r="L251" s="8">
        <v>0.23901</v>
      </c>
      <c r="M251" s="8">
        <v>2.9100000000000001E-2</v>
      </c>
      <c r="N251" s="8">
        <v>2.8E-3</v>
      </c>
      <c r="O251" s="7">
        <v>608.6</v>
      </c>
      <c r="P251" s="7">
        <v>9.5</v>
      </c>
      <c r="Q251" s="7">
        <v>604.5</v>
      </c>
      <c r="R251" s="7">
        <v>8.4</v>
      </c>
      <c r="S251" s="7">
        <v>584</v>
      </c>
      <c r="T251" s="7">
        <v>57</v>
      </c>
      <c r="U251" s="7">
        <v>608</v>
      </c>
      <c r="V251" s="7">
        <v>40</v>
      </c>
      <c r="W251" s="7">
        <v>140</v>
      </c>
      <c r="X251" s="7">
        <v>300</v>
      </c>
      <c r="Y251" s="7">
        <v>377</v>
      </c>
      <c r="Z251" s="7">
        <v>12</v>
      </c>
      <c r="AA251" s="7">
        <v>8.59</v>
      </c>
      <c r="AB251" s="7">
        <v>0.36</v>
      </c>
      <c r="AC251" s="7">
        <v>43.9</v>
      </c>
      <c r="AD251" s="7">
        <v>1.5</v>
      </c>
      <c r="AE251" s="7">
        <v>4.6500000000000004</v>
      </c>
      <c r="AF251" s="7">
        <v>0.61</v>
      </c>
    </row>
    <row r="252" spans="1:32" x14ac:dyDescent="0.25">
      <c r="A252" t="s">
        <v>565</v>
      </c>
      <c r="B252" t="s">
        <v>368</v>
      </c>
      <c r="C252" s="9" t="s">
        <v>566</v>
      </c>
      <c r="D252" s="7">
        <v>27.673999999999999</v>
      </c>
      <c r="E252" s="8">
        <v>0.81599999999999995</v>
      </c>
      <c r="F252" s="8">
        <v>1.6E-2</v>
      </c>
      <c r="G252" s="8">
        <v>9.6600000000000005E-2</v>
      </c>
      <c r="H252" s="8">
        <v>1.4E-3</v>
      </c>
      <c r="I252" s="8">
        <v>0.49811</v>
      </c>
      <c r="J252" s="8">
        <v>6.0999999999999999E-2</v>
      </c>
      <c r="K252" s="8">
        <v>1.1000000000000001E-3</v>
      </c>
      <c r="L252" s="8">
        <v>0.23915</v>
      </c>
      <c r="M252" s="8">
        <v>3.04E-2</v>
      </c>
      <c r="N252" s="8">
        <v>3.3999999999999998E-3</v>
      </c>
      <c r="O252" s="7">
        <v>604.29999999999995</v>
      </c>
      <c r="P252" s="7">
        <v>9.1</v>
      </c>
      <c r="Q252" s="7">
        <v>594.5</v>
      </c>
      <c r="R252" s="7">
        <v>8</v>
      </c>
      <c r="S252" s="7">
        <v>601</v>
      </c>
      <c r="T252" s="7">
        <v>67</v>
      </c>
      <c r="U252" s="7">
        <v>625</v>
      </c>
      <c r="V252" s="7">
        <v>39</v>
      </c>
      <c r="W252" s="7">
        <v>220</v>
      </c>
      <c r="X252" s="7">
        <v>310</v>
      </c>
      <c r="Y252" s="7">
        <v>386</v>
      </c>
      <c r="Z252" s="7">
        <v>12</v>
      </c>
      <c r="AA252" s="7">
        <v>8.2899999999999991</v>
      </c>
      <c r="AB252" s="7">
        <v>0.4</v>
      </c>
      <c r="AC252" s="7">
        <v>48.1</v>
      </c>
      <c r="AD252" s="7">
        <v>2.5</v>
      </c>
      <c r="AE252" s="7">
        <v>4.46</v>
      </c>
      <c r="AF252" s="7">
        <v>0.56000000000000005</v>
      </c>
    </row>
    <row r="253" spans="1:32" x14ac:dyDescent="0.25">
      <c r="A253" t="s">
        <v>567</v>
      </c>
      <c r="B253" t="s">
        <v>368</v>
      </c>
      <c r="C253" s="9" t="s">
        <v>568</v>
      </c>
      <c r="D253" s="7">
        <v>27.673999999999999</v>
      </c>
      <c r="E253" s="8">
        <v>0.82499999999999996</v>
      </c>
      <c r="F253" s="8">
        <v>1.4999999999999999E-2</v>
      </c>
      <c r="G253" s="8">
        <v>9.8400000000000001E-2</v>
      </c>
      <c r="H253" s="8">
        <v>1.4E-3</v>
      </c>
      <c r="I253" s="8">
        <v>0.54052999999999995</v>
      </c>
      <c r="J253" s="8">
        <v>6.0699999999999997E-2</v>
      </c>
      <c r="K253" s="8">
        <v>1E-3</v>
      </c>
      <c r="L253" s="8">
        <v>0.30147000000000002</v>
      </c>
      <c r="M253" s="8">
        <v>2.81E-2</v>
      </c>
      <c r="N253" s="8">
        <v>3.0000000000000001E-3</v>
      </c>
      <c r="O253" s="7">
        <v>610.6</v>
      </c>
      <c r="P253" s="7">
        <v>8.6</v>
      </c>
      <c r="Q253" s="7">
        <v>604.6</v>
      </c>
      <c r="R253" s="7">
        <v>8.4</v>
      </c>
      <c r="S253" s="7">
        <v>556</v>
      </c>
      <c r="T253" s="7">
        <v>58</v>
      </c>
      <c r="U253" s="7">
        <v>614</v>
      </c>
      <c r="V253" s="7">
        <v>35</v>
      </c>
      <c r="W253" s="7">
        <v>60</v>
      </c>
      <c r="X253" s="7">
        <v>290</v>
      </c>
      <c r="Y253" s="7">
        <v>382</v>
      </c>
      <c r="Z253" s="7">
        <v>13</v>
      </c>
      <c r="AA253" s="7">
        <v>8.17</v>
      </c>
      <c r="AB253" s="7">
        <v>0.4</v>
      </c>
      <c r="AC253" s="7">
        <v>48.8</v>
      </c>
      <c r="AD253" s="7">
        <v>2.4</v>
      </c>
      <c r="AE253" s="7">
        <v>4.3099999999999996</v>
      </c>
      <c r="AF253" s="7">
        <v>0.49</v>
      </c>
    </row>
    <row r="254" spans="1:32" x14ac:dyDescent="0.25">
      <c r="A254" t="s">
        <v>569</v>
      </c>
      <c r="B254" t="s">
        <v>368</v>
      </c>
      <c r="C254" s="9" t="s">
        <v>570</v>
      </c>
      <c r="D254" s="7">
        <v>27.673999999999999</v>
      </c>
      <c r="E254" s="8">
        <v>0.79500000000000004</v>
      </c>
      <c r="F254" s="8">
        <v>1.7999999999999999E-2</v>
      </c>
      <c r="G254" s="8">
        <v>9.7199999999999995E-2</v>
      </c>
      <c r="H254" s="8">
        <v>1.6999999999999999E-3</v>
      </c>
      <c r="I254" s="8">
        <v>0.57567999999999997</v>
      </c>
      <c r="J254" s="8">
        <v>5.91E-2</v>
      </c>
      <c r="K254" s="8">
        <v>1.1000000000000001E-3</v>
      </c>
      <c r="L254" s="8">
        <v>0.26754</v>
      </c>
      <c r="M254" s="8">
        <v>3.27E-2</v>
      </c>
      <c r="N254" s="8">
        <v>3.3E-3</v>
      </c>
      <c r="O254" s="7">
        <v>592</v>
      </c>
      <c r="P254" s="7">
        <v>10</v>
      </c>
      <c r="Q254" s="7">
        <v>598</v>
      </c>
      <c r="R254" s="7">
        <v>9.9</v>
      </c>
      <c r="S254" s="7">
        <v>647</v>
      </c>
      <c r="T254" s="7">
        <v>65</v>
      </c>
      <c r="U254" s="7">
        <v>555</v>
      </c>
      <c r="V254" s="7">
        <v>43</v>
      </c>
      <c r="W254" s="7">
        <v>-160</v>
      </c>
      <c r="X254" s="7">
        <v>260</v>
      </c>
      <c r="Y254" s="7">
        <v>394</v>
      </c>
      <c r="Z254" s="7">
        <v>12</v>
      </c>
      <c r="AA254" s="7">
        <v>8.57</v>
      </c>
      <c r="AB254" s="7">
        <v>0.39</v>
      </c>
      <c r="AC254" s="7">
        <v>46.7</v>
      </c>
      <c r="AD254" s="7">
        <v>1.9</v>
      </c>
      <c r="AE254" s="7">
        <v>4.9000000000000004</v>
      </c>
      <c r="AF254" s="7">
        <v>0.59</v>
      </c>
    </row>
    <row r="255" spans="1:32" x14ac:dyDescent="0.25">
      <c r="A255" t="s">
        <v>571</v>
      </c>
      <c r="B255" t="s">
        <v>368</v>
      </c>
      <c r="C255" s="9" t="s">
        <v>572</v>
      </c>
      <c r="D255" s="7">
        <v>27.675000000000001</v>
      </c>
      <c r="E255" s="8">
        <v>0.80400000000000005</v>
      </c>
      <c r="F255" s="8">
        <v>2.3E-2</v>
      </c>
      <c r="G255" s="8">
        <v>9.8199999999999996E-2</v>
      </c>
      <c r="H255" s="8">
        <v>2.0999999999999999E-3</v>
      </c>
      <c r="I255" s="8">
        <v>0.60463999999999996</v>
      </c>
      <c r="J255" s="8">
        <v>5.96E-2</v>
      </c>
      <c r="K255" s="8">
        <v>1.4E-3</v>
      </c>
      <c r="L255" s="8">
        <v>0.15049999999999999</v>
      </c>
      <c r="M255" s="8">
        <v>2.9100000000000001E-2</v>
      </c>
      <c r="N255" s="8">
        <v>3.3999999999999998E-3</v>
      </c>
      <c r="O255" s="7">
        <v>598</v>
      </c>
      <c r="P255" s="7">
        <v>13</v>
      </c>
      <c r="Q255" s="7">
        <v>603</v>
      </c>
      <c r="R255" s="7">
        <v>12</v>
      </c>
      <c r="S255" s="7">
        <v>576</v>
      </c>
      <c r="T255" s="7">
        <v>66</v>
      </c>
      <c r="U255" s="7">
        <v>564</v>
      </c>
      <c r="V255" s="7">
        <v>52</v>
      </c>
      <c r="W255" s="7">
        <v>-170</v>
      </c>
      <c r="X255" s="7">
        <v>260</v>
      </c>
      <c r="Y255" s="7">
        <v>381</v>
      </c>
      <c r="Z255" s="7">
        <v>12</v>
      </c>
      <c r="AA255" s="7">
        <v>8.1</v>
      </c>
      <c r="AB255" s="7">
        <v>0.37</v>
      </c>
      <c r="AC255" s="7">
        <v>48.8</v>
      </c>
      <c r="AD255" s="7">
        <v>2.5</v>
      </c>
      <c r="AE255" s="7">
        <v>6.03</v>
      </c>
      <c r="AF255" s="7">
        <v>0.7</v>
      </c>
    </row>
    <row r="256" spans="1:32" x14ac:dyDescent="0.25">
      <c r="A256" t="s">
        <v>573</v>
      </c>
      <c r="B256" t="s">
        <v>368</v>
      </c>
      <c r="C256" s="9" t="s">
        <v>574</v>
      </c>
      <c r="D256" s="7">
        <v>27.673999999999999</v>
      </c>
      <c r="E256" s="8">
        <v>0.81699999999999995</v>
      </c>
      <c r="F256" s="8">
        <v>2.1999999999999999E-2</v>
      </c>
      <c r="G256" s="8">
        <v>9.7100000000000006E-2</v>
      </c>
      <c r="H256" s="8">
        <v>2E-3</v>
      </c>
      <c r="I256" s="8">
        <v>0.62056</v>
      </c>
      <c r="J256" s="8">
        <v>6.1199999999999997E-2</v>
      </c>
      <c r="K256" s="8">
        <v>1.2999999999999999E-3</v>
      </c>
      <c r="L256" s="8">
        <v>0.24748999999999999</v>
      </c>
      <c r="M256" s="8">
        <v>2.8799999999999999E-2</v>
      </c>
      <c r="N256" s="8">
        <v>3.5000000000000001E-3</v>
      </c>
      <c r="O256" s="7">
        <v>605</v>
      </c>
      <c r="P256" s="7">
        <v>12</v>
      </c>
      <c r="Q256" s="7">
        <v>597</v>
      </c>
      <c r="R256" s="7">
        <v>12</v>
      </c>
      <c r="S256" s="7">
        <v>571</v>
      </c>
      <c r="T256" s="7">
        <v>68</v>
      </c>
      <c r="U256" s="7">
        <v>621</v>
      </c>
      <c r="V256" s="7">
        <v>47</v>
      </c>
      <c r="W256" s="7">
        <v>630</v>
      </c>
      <c r="X256" s="7">
        <v>430</v>
      </c>
      <c r="Y256" s="7">
        <v>382</v>
      </c>
      <c r="Z256" s="7">
        <v>13</v>
      </c>
      <c r="AA256" s="7">
        <v>8.68</v>
      </c>
      <c r="AB256" s="7">
        <v>0.41</v>
      </c>
      <c r="AC256" s="7">
        <v>43.9</v>
      </c>
      <c r="AD256" s="7">
        <v>2</v>
      </c>
      <c r="AE256" s="7">
        <v>5.64</v>
      </c>
      <c r="AF256" s="7">
        <v>0.7</v>
      </c>
    </row>
    <row r="257" spans="1:32" x14ac:dyDescent="0.25">
      <c r="A257" t="s">
        <v>575</v>
      </c>
      <c r="B257" t="s">
        <v>368</v>
      </c>
      <c r="C257" s="9" t="s">
        <v>576</v>
      </c>
      <c r="D257" s="7">
        <v>27.673999999999999</v>
      </c>
      <c r="E257" s="8">
        <v>0.80400000000000005</v>
      </c>
      <c r="F257" s="8">
        <v>2.1999999999999999E-2</v>
      </c>
      <c r="G257" s="8">
        <v>9.7000000000000003E-2</v>
      </c>
      <c r="H257" s="8">
        <v>2E-3</v>
      </c>
      <c r="I257" s="8">
        <v>0.59440999999999999</v>
      </c>
      <c r="J257" s="8">
        <v>6.0299999999999999E-2</v>
      </c>
      <c r="K257" s="8">
        <v>1.4E-3</v>
      </c>
      <c r="L257" s="8">
        <v>0.2482</v>
      </c>
      <c r="M257" s="8">
        <v>2.8500000000000001E-2</v>
      </c>
      <c r="N257" s="8">
        <v>3.0000000000000001E-3</v>
      </c>
      <c r="O257" s="7">
        <v>596</v>
      </c>
      <c r="P257" s="7">
        <v>13</v>
      </c>
      <c r="Q257" s="7">
        <v>597</v>
      </c>
      <c r="R257" s="7">
        <v>12</v>
      </c>
      <c r="S257" s="7">
        <v>565</v>
      </c>
      <c r="T257" s="7">
        <v>59</v>
      </c>
      <c r="U257" s="7">
        <v>583</v>
      </c>
      <c r="V257" s="7">
        <v>51</v>
      </c>
      <c r="W257" s="7">
        <v>90</v>
      </c>
      <c r="X257" s="7">
        <v>210</v>
      </c>
      <c r="Y257" s="7">
        <v>384</v>
      </c>
      <c r="Z257" s="7">
        <v>12</v>
      </c>
      <c r="AA257" s="7">
        <v>8.18</v>
      </c>
      <c r="AB257" s="7">
        <v>0.41</v>
      </c>
      <c r="AC257" s="7">
        <v>46.9</v>
      </c>
      <c r="AD257" s="7">
        <v>2.2999999999999998</v>
      </c>
      <c r="AE257" s="7">
        <v>5.67</v>
      </c>
      <c r="AF257" s="7">
        <v>0.69</v>
      </c>
    </row>
    <row r="258" spans="1:32" x14ac:dyDescent="0.25">
      <c r="A258" t="s">
        <v>577</v>
      </c>
      <c r="B258" t="s">
        <v>368</v>
      </c>
      <c r="C258" s="9" t="s">
        <v>578</v>
      </c>
      <c r="D258" s="7">
        <v>27.673999999999999</v>
      </c>
      <c r="E258" s="8">
        <v>0.81100000000000005</v>
      </c>
      <c r="F258" s="8">
        <v>2.1000000000000001E-2</v>
      </c>
      <c r="G258" s="8">
        <v>9.7900000000000001E-2</v>
      </c>
      <c r="H258" s="8">
        <v>1.8E-3</v>
      </c>
      <c r="I258" s="8">
        <v>0.63100000000000001</v>
      </c>
      <c r="J258" s="8">
        <v>6.0699999999999997E-2</v>
      </c>
      <c r="K258" s="8">
        <v>1.2999999999999999E-3</v>
      </c>
      <c r="L258" s="8">
        <v>0.1004</v>
      </c>
      <c r="M258" s="8">
        <v>2.9600000000000001E-2</v>
      </c>
      <c r="N258" s="8">
        <v>3.2000000000000002E-3</v>
      </c>
      <c r="O258" s="7">
        <v>603</v>
      </c>
      <c r="P258" s="7">
        <v>13</v>
      </c>
      <c r="Q258" s="7">
        <v>601</v>
      </c>
      <c r="R258" s="7">
        <v>11</v>
      </c>
      <c r="S258" s="7">
        <v>594</v>
      </c>
      <c r="T258" s="7">
        <v>64</v>
      </c>
      <c r="U258" s="7">
        <v>609</v>
      </c>
      <c r="V258" s="7">
        <v>46</v>
      </c>
      <c r="W258" s="7">
        <v>-7300</v>
      </c>
      <c r="X258" s="7">
        <v>4000</v>
      </c>
      <c r="Y258" s="7">
        <v>381</v>
      </c>
      <c r="Z258" s="7">
        <v>11</v>
      </c>
      <c r="AA258" s="7">
        <v>8.76</v>
      </c>
      <c r="AB258" s="7">
        <v>0.37</v>
      </c>
      <c r="AC258" s="7">
        <v>42.9</v>
      </c>
      <c r="AD258" s="7">
        <v>1.8</v>
      </c>
      <c r="AE258" s="7">
        <v>5.47</v>
      </c>
      <c r="AF258" s="7">
        <v>0.62</v>
      </c>
    </row>
    <row r="259" spans="1:32" x14ac:dyDescent="0.25">
      <c r="A259" t="s">
        <v>579</v>
      </c>
      <c r="B259" t="s">
        <v>368</v>
      </c>
      <c r="C259" s="9" t="s">
        <v>580</v>
      </c>
      <c r="D259" s="7">
        <v>27.675000000000001</v>
      </c>
      <c r="E259" s="8">
        <v>0.79100000000000004</v>
      </c>
      <c r="F259" s="8">
        <v>0.02</v>
      </c>
      <c r="G259" s="8">
        <v>9.7299999999999998E-2</v>
      </c>
      <c r="H259" s="8">
        <v>1.8E-3</v>
      </c>
      <c r="I259" s="8">
        <v>0.61390999999999996</v>
      </c>
      <c r="J259" s="8">
        <v>5.9200000000000003E-2</v>
      </c>
      <c r="K259" s="8">
        <v>1.1999999999999999E-3</v>
      </c>
      <c r="L259" s="8">
        <v>0.15209</v>
      </c>
      <c r="M259" s="8">
        <v>2.9600000000000001E-2</v>
      </c>
      <c r="N259" s="8">
        <v>3.3E-3</v>
      </c>
      <c r="O259" s="7">
        <v>591</v>
      </c>
      <c r="P259" s="7">
        <v>11</v>
      </c>
      <c r="Q259" s="7">
        <v>598</v>
      </c>
      <c r="R259" s="7">
        <v>10</v>
      </c>
      <c r="S259" s="7">
        <v>585</v>
      </c>
      <c r="T259" s="7">
        <v>64</v>
      </c>
      <c r="U259" s="7">
        <v>551</v>
      </c>
      <c r="V259" s="7">
        <v>44</v>
      </c>
      <c r="W259" s="7">
        <v>-120</v>
      </c>
      <c r="X259" s="7">
        <v>240</v>
      </c>
      <c r="Y259" s="7">
        <v>390</v>
      </c>
      <c r="Z259" s="7">
        <v>12</v>
      </c>
      <c r="AA259" s="7">
        <v>8.58</v>
      </c>
      <c r="AB259" s="7">
        <v>0.43</v>
      </c>
      <c r="AC259" s="7">
        <v>45.2</v>
      </c>
      <c r="AD259" s="7">
        <v>2.4</v>
      </c>
      <c r="AE259" s="7">
        <v>5.07</v>
      </c>
      <c r="AF259" s="7">
        <v>0.63</v>
      </c>
    </row>
    <row r="260" spans="1:32" x14ac:dyDescent="0.25">
      <c r="A260" t="s">
        <v>581</v>
      </c>
      <c r="B260" t="s">
        <v>368</v>
      </c>
      <c r="C260" s="9" t="s">
        <v>582</v>
      </c>
      <c r="D260" s="7">
        <v>27.673999999999999</v>
      </c>
      <c r="E260" s="8">
        <v>0.81799999999999995</v>
      </c>
      <c r="F260" s="8">
        <v>2.3E-2</v>
      </c>
      <c r="G260" s="8">
        <v>9.8199999999999996E-2</v>
      </c>
      <c r="H260" s="8">
        <v>2E-3</v>
      </c>
      <c r="I260" s="8">
        <v>0.61063000000000001</v>
      </c>
      <c r="J260" s="8">
        <v>6.0199999999999997E-2</v>
      </c>
      <c r="K260" s="8">
        <v>1.2999999999999999E-3</v>
      </c>
      <c r="L260" s="8">
        <v>0.16772999999999999</v>
      </c>
      <c r="M260" s="8">
        <v>3.0300000000000001E-2</v>
      </c>
      <c r="N260" s="8">
        <v>3.5000000000000001E-3</v>
      </c>
      <c r="O260" s="7">
        <v>606</v>
      </c>
      <c r="P260" s="7">
        <v>13</v>
      </c>
      <c r="Q260" s="7">
        <v>605</v>
      </c>
      <c r="R260" s="7">
        <v>11</v>
      </c>
      <c r="S260" s="7">
        <v>598</v>
      </c>
      <c r="T260" s="7">
        <v>68</v>
      </c>
      <c r="U260" s="7">
        <v>592</v>
      </c>
      <c r="V260" s="7">
        <v>48</v>
      </c>
      <c r="W260" s="7">
        <v>240</v>
      </c>
      <c r="X260" s="7">
        <v>220</v>
      </c>
      <c r="Y260" s="7">
        <v>387</v>
      </c>
      <c r="Z260" s="7">
        <v>12</v>
      </c>
      <c r="AA260" s="7">
        <v>8.06</v>
      </c>
      <c r="AB260" s="7">
        <v>0.38</v>
      </c>
      <c r="AC260" s="7">
        <v>47.5</v>
      </c>
      <c r="AD260" s="7">
        <v>2.4</v>
      </c>
      <c r="AE260" s="7">
        <v>5.34</v>
      </c>
      <c r="AF260" s="7">
        <v>0.73</v>
      </c>
    </row>
    <row r="261" spans="1:32" x14ac:dyDescent="0.25">
      <c r="A261" t="s">
        <v>583</v>
      </c>
      <c r="B261" t="s">
        <v>264</v>
      </c>
      <c r="C261" s="9" t="s">
        <v>584</v>
      </c>
      <c r="D261" s="7">
        <v>27.673999999999999</v>
      </c>
      <c r="E261" s="8">
        <v>0.81200000000000006</v>
      </c>
      <c r="F261" s="8">
        <v>2.1999999999999999E-2</v>
      </c>
      <c r="G261" s="8">
        <v>9.7000000000000003E-2</v>
      </c>
      <c r="H261" s="8">
        <v>1.6000000000000001E-3</v>
      </c>
      <c r="I261" s="8">
        <v>0.67418</v>
      </c>
      <c r="J261" s="8">
        <v>6.0299999999999999E-2</v>
      </c>
      <c r="K261" s="8">
        <v>1.1999999999999999E-3</v>
      </c>
      <c r="L261" s="8">
        <v>7.6300999999999999E-3</v>
      </c>
      <c r="M261" s="8">
        <v>2.7799999999999998E-2</v>
      </c>
      <c r="N261" s="8">
        <v>3.2000000000000002E-3</v>
      </c>
      <c r="O261" s="7">
        <v>601</v>
      </c>
      <c r="P261" s="7">
        <v>12</v>
      </c>
      <c r="Q261" s="7">
        <v>596.70000000000005</v>
      </c>
      <c r="R261" s="7">
        <v>9.5</v>
      </c>
      <c r="S261" s="7">
        <v>551</v>
      </c>
      <c r="T261" s="7">
        <v>62</v>
      </c>
      <c r="U261" s="7">
        <v>593</v>
      </c>
      <c r="V261" s="7">
        <v>45</v>
      </c>
      <c r="W261" s="7">
        <v>-50</v>
      </c>
      <c r="X261" s="7">
        <v>220</v>
      </c>
      <c r="Y261" s="7">
        <v>384</v>
      </c>
      <c r="Z261" s="7">
        <v>11</v>
      </c>
      <c r="AA261" s="7">
        <v>8.39</v>
      </c>
      <c r="AB261" s="7">
        <v>0.38</v>
      </c>
      <c r="AC261" s="7">
        <v>44</v>
      </c>
      <c r="AD261" s="7">
        <v>2.1</v>
      </c>
      <c r="AE261" s="7">
        <v>4.99</v>
      </c>
      <c r="AF261" s="7">
        <v>0.6</v>
      </c>
    </row>
    <row r="262" spans="1:32" x14ac:dyDescent="0.25">
      <c r="A262" t="s">
        <v>585</v>
      </c>
      <c r="B262" t="s">
        <v>264</v>
      </c>
      <c r="C262" s="9" t="s">
        <v>586</v>
      </c>
      <c r="D262" s="7">
        <v>27.675000000000001</v>
      </c>
      <c r="E262" s="8">
        <v>0.82299999999999995</v>
      </c>
      <c r="F262" s="8">
        <v>2.1000000000000001E-2</v>
      </c>
      <c r="G262" s="8">
        <v>9.8299999999999998E-2</v>
      </c>
      <c r="H262" s="8">
        <v>1.9E-3</v>
      </c>
      <c r="I262" s="8">
        <v>0.52142999999999995</v>
      </c>
      <c r="J262" s="8">
        <v>0.06</v>
      </c>
      <c r="K262" s="8">
        <v>1.1999999999999999E-3</v>
      </c>
      <c r="L262" s="8">
        <v>0.2324</v>
      </c>
      <c r="M262" s="8">
        <v>2.8899999999999999E-2</v>
      </c>
      <c r="N262" s="8">
        <v>3.0999999999999999E-3</v>
      </c>
      <c r="O262" s="7">
        <v>607</v>
      </c>
      <c r="P262" s="7">
        <v>12</v>
      </c>
      <c r="Q262" s="7">
        <v>604</v>
      </c>
      <c r="R262" s="7">
        <v>11</v>
      </c>
      <c r="S262" s="7">
        <v>573</v>
      </c>
      <c r="T262" s="7">
        <v>60</v>
      </c>
      <c r="U262" s="7">
        <v>595</v>
      </c>
      <c r="V262" s="7">
        <v>47</v>
      </c>
      <c r="W262" s="7">
        <v>-250</v>
      </c>
      <c r="X262" s="7">
        <v>260</v>
      </c>
      <c r="Y262" s="7">
        <v>380</v>
      </c>
      <c r="Z262" s="7">
        <v>10</v>
      </c>
      <c r="AA262" s="7">
        <v>8.3699999999999992</v>
      </c>
      <c r="AB262" s="7">
        <v>0.39</v>
      </c>
      <c r="AC262" s="7">
        <v>44.2</v>
      </c>
      <c r="AD262" s="7">
        <v>2.1</v>
      </c>
      <c r="AE262" s="7">
        <v>5.57</v>
      </c>
      <c r="AF262" s="7">
        <v>0.75</v>
      </c>
    </row>
    <row r="263" spans="1:32" x14ac:dyDescent="0.25">
      <c r="A263" t="s">
        <v>587</v>
      </c>
      <c r="B263" t="s">
        <v>264</v>
      </c>
      <c r="C263" s="9" t="s">
        <v>588</v>
      </c>
      <c r="D263" s="7">
        <v>27.673999999999999</v>
      </c>
      <c r="E263" s="8">
        <v>0.81699999999999995</v>
      </c>
      <c r="F263" s="8">
        <v>2.1000000000000001E-2</v>
      </c>
      <c r="G263" s="8">
        <v>9.8400000000000001E-2</v>
      </c>
      <c r="H263" s="8">
        <v>1.6000000000000001E-3</v>
      </c>
      <c r="I263" s="8">
        <v>0.50868000000000002</v>
      </c>
      <c r="J263" s="8">
        <v>6.0199999999999997E-2</v>
      </c>
      <c r="K263" s="8">
        <v>1.2999999999999999E-3</v>
      </c>
      <c r="L263" s="8">
        <v>0.15884000000000001</v>
      </c>
      <c r="M263" s="8">
        <v>2.7199999999999998E-2</v>
      </c>
      <c r="N263" s="8">
        <v>3.0000000000000001E-3</v>
      </c>
      <c r="O263" s="7">
        <v>604</v>
      </c>
      <c r="P263" s="7">
        <v>11</v>
      </c>
      <c r="Q263" s="7">
        <v>606.1</v>
      </c>
      <c r="R263" s="7">
        <v>9.6999999999999993</v>
      </c>
      <c r="S263" s="7">
        <v>540</v>
      </c>
      <c r="T263" s="7">
        <v>59</v>
      </c>
      <c r="U263" s="7">
        <v>585</v>
      </c>
      <c r="V263" s="7">
        <v>49</v>
      </c>
      <c r="W263" s="7">
        <v>19000</v>
      </c>
      <c r="X263" s="7">
        <v>13000</v>
      </c>
      <c r="Y263" s="7">
        <v>376</v>
      </c>
      <c r="Z263" s="7">
        <v>11</v>
      </c>
      <c r="AA263" s="7">
        <v>8.35</v>
      </c>
      <c r="AB263" s="7">
        <v>0.37</v>
      </c>
      <c r="AC263" s="7">
        <v>43.3</v>
      </c>
      <c r="AD263" s="7">
        <v>1.9</v>
      </c>
      <c r="AE263" s="7">
        <v>5.77</v>
      </c>
      <c r="AF263" s="7">
        <v>0.65</v>
      </c>
    </row>
    <row r="264" spans="1:32" x14ac:dyDescent="0.25">
      <c r="A264" t="s">
        <v>589</v>
      </c>
      <c r="B264" t="s">
        <v>264</v>
      </c>
      <c r="C264" s="9" t="s">
        <v>590</v>
      </c>
      <c r="D264" s="7">
        <v>27.673999999999999</v>
      </c>
      <c r="E264" s="8">
        <v>0.80500000000000005</v>
      </c>
      <c r="F264" s="8">
        <v>2.1000000000000001E-2</v>
      </c>
      <c r="G264" s="8">
        <v>9.74E-2</v>
      </c>
      <c r="H264" s="8">
        <v>1.9E-3</v>
      </c>
      <c r="I264" s="8">
        <v>0.59275</v>
      </c>
      <c r="J264" s="8">
        <v>5.9900000000000002E-2</v>
      </c>
      <c r="K264" s="8">
        <v>1.2999999999999999E-3</v>
      </c>
      <c r="L264" s="8">
        <v>0.20438999999999999</v>
      </c>
      <c r="M264" s="8">
        <v>2.98E-2</v>
      </c>
      <c r="N264" s="8">
        <v>3.7000000000000002E-3</v>
      </c>
      <c r="O264" s="7">
        <v>597</v>
      </c>
      <c r="P264" s="7">
        <v>12</v>
      </c>
      <c r="Q264" s="7">
        <v>599</v>
      </c>
      <c r="R264" s="7">
        <v>11</v>
      </c>
      <c r="S264" s="7">
        <v>590</v>
      </c>
      <c r="T264" s="7">
        <v>71</v>
      </c>
      <c r="U264" s="7">
        <v>583</v>
      </c>
      <c r="V264" s="7">
        <v>47</v>
      </c>
      <c r="W264" s="7">
        <v>1140</v>
      </c>
      <c r="X264" s="7">
        <v>530</v>
      </c>
      <c r="Y264" s="7">
        <v>390</v>
      </c>
      <c r="Z264" s="7">
        <v>12</v>
      </c>
      <c r="AA264" s="7">
        <v>8.51</v>
      </c>
      <c r="AB264" s="7">
        <v>0.43</v>
      </c>
      <c r="AC264" s="7">
        <v>46.5</v>
      </c>
      <c r="AD264" s="7">
        <v>2.5</v>
      </c>
      <c r="AE264" s="7">
        <v>5.26</v>
      </c>
      <c r="AF264" s="7">
        <v>0.66</v>
      </c>
    </row>
    <row r="265" spans="1:32" x14ac:dyDescent="0.25">
      <c r="A265" t="s">
        <v>591</v>
      </c>
      <c r="B265" t="s">
        <v>264</v>
      </c>
      <c r="C265" s="9" t="s">
        <v>592</v>
      </c>
      <c r="D265" s="7">
        <v>27.673999999999999</v>
      </c>
      <c r="E265" s="8">
        <v>0.80700000000000005</v>
      </c>
      <c r="F265" s="8">
        <v>2.1000000000000001E-2</v>
      </c>
      <c r="G265" s="8">
        <v>9.6699999999999994E-2</v>
      </c>
      <c r="H265" s="8">
        <v>1.8E-3</v>
      </c>
      <c r="I265" s="8">
        <v>0.56918999999999997</v>
      </c>
      <c r="J265" s="8">
        <v>6.0900000000000003E-2</v>
      </c>
      <c r="K265" s="8">
        <v>1.4E-3</v>
      </c>
      <c r="L265" s="8">
        <v>0.22023000000000001</v>
      </c>
      <c r="M265" s="8">
        <v>3.5099999999999999E-2</v>
      </c>
      <c r="N265" s="8">
        <v>3.8999999999999998E-3</v>
      </c>
      <c r="O265" s="7">
        <v>598</v>
      </c>
      <c r="P265" s="7">
        <v>12</v>
      </c>
      <c r="Q265" s="7">
        <v>595</v>
      </c>
      <c r="R265" s="7">
        <v>11</v>
      </c>
      <c r="S265" s="7">
        <v>693</v>
      </c>
      <c r="T265" s="7">
        <v>75</v>
      </c>
      <c r="U265" s="7">
        <v>609</v>
      </c>
      <c r="V265" s="7">
        <v>48</v>
      </c>
      <c r="W265" s="7">
        <v>-25000</v>
      </c>
      <c r="X265" s="7">
        <v>28000</v>
      </c>
      <c r="Y265" s="7">
        <v>389</v>
      </c>
      <c r="Z265" s="7">
        <v>12</v>
      </c>
      <c r="AA265" s="7">
        <v>8.39</v>
      </c>
      <c r="AB265" s="7">
        <v>0.39</v>
      </c>
      <c r="AC265" s="7">
        <v>46.8</v>
      </c>
      <c r="AD265" s="7">
        <v>2.2000000000000002</v>
      </c>
      <c r="AE265" s="7">
        <v>5.46</v>
      </c>
      <c r="AF265" s="7">
        <v>0.66</v>
      </c>
    </row>
    <row r="266" spans="1:32" x14ac:dyDescent="0.25">
      <c r="A266" t="s">
        <v>593</v>
      </c>
      <c r="B266" t="s">
        <v>264</v>
      </c>
      <c r="C266" s="9" t="s">
        <v>594</v>
      </c>
      <c r="D266" s="7">
        <v>27.675000000000001</v>
      </c>
      <c r="E266" s="8">
        <v>0.79200000000000004</v>
      </c>
      <c r="F266" s="8">
        <v>0.02</v>
      </c>
      <c r="G266" s="8">
        <v>9.7600000000000006E-2</v>
      </c>
      <c r="H266" s="8">
        <v>2E-3</v>
      </c>
      <c r="I266" s="8">
        <v>0.53090999999999999</v>
      </c>
      <c r="J266" s="8">
        <v>5.8700000000000002E-2</v>
      </c>
      <c r="K266" s="8">
        <v>1.1999999999999999E-3</v>
      </c>
      <c r="L266" s="8">
        <v>0.30293999999999999</v>
      </c>
      <c r="M266" s="8">
        <v>3.1099999999999999E-2</v>
      </c>
      <c r="N266" s="8">
        <v>3.3E-3</v>
      </c>
      <c r="O266" s="7">
        <v>590</v>
      </c>
      <c r="P266" s="7">
        <v>11</v>
      </c>
      <c r="Q266" s="7">
        <v>600</v>
      </c>
      <c r="R266" s="7">
        <v>12</v>
      </c>
      <c r="S266" s="7">
        <v>615</v>
      </c>
      <c r="T266" s="7">
        <v>65</v>
      </c>
      <c r="U266" s="7">
        <v>562</v>
      </c>
      <c r="V266" s="7">
        <v>47</v>
      </c>
      <c r="W266" s="7">
        <v>-160</v>
      </c>
      <c r="X266" s="7">
        <v>280</v>
      </c>
      <c r="Y266" s="7">
        <v>388</v>
      </c>
      <c r="Z266" s="7">
        <v>13</v>
      </c>
      <c r="AA266" s="7">
        <v>8.41</v>
      </c>
      <c r="AB266" s="7">
        <v>0.4</v>
      </c>
      <c r="AC266" s="7">
        <v>47.2</v>
      </c>
      <c r="AD266" s="7">
        <v>2.2000000000000002</v>
      </c>
      <c r="AE266" s="7">
        <v>5.44</v>
      </c>
      <c r="AF266" s="7">
        <v>0.68</v>
      </c>
    </row>
    <row r="267" spans="1:32" x14ac:dyDescent="0.25">
      <c r="A267" t="s">
        <v>595</v>
      </c>
      <c r="B267" t="s">
        <v>264</v>
      </c>
      <c r="C267" s="9" t="s">
        <v>596</v>
      </c>
      <c r="D267" s="7">
        <v>27.675000000000001</v>
      </c>
      <c r="E267" s="8">
        <v>0.81</v>
      </c>
      <c r="F267" s="8">
        <v>1.7000000000000001E-2</v>
      </c>
      <c r="G267" s="8">
        <v>9.7699999999999995E-2</v>
      </c>
      <c r="H267" s="8">
        <v>1.9E-3</v>
      </c>
      <c r="I267" s="8">
        <v>0.66327999999999998</v>
      </c>
      <c r="J267" s="8">
        <v>6.0299999999999999E-2</v>
      </c>
      <c r="K267" s="8">
        <v>1E-3</v>
      </c>
      <c r="L267" s="8">
        <v>0.30786999999999998</v>
      </c>
      <c r="M267" s="8">
        <v>2.86E-2</v>
      </c>
      <c r="N267" s="8">
        <v>3.0999999999999999E-3</v>
      </c>
      <c r="O267" s="7">
        <v>600.70000000000005</v>
      </c>
      <c r="P267" s="7">
        <v>9.5</v>
      </c>
      <c r="Q267" s="7">
        <v>600</v>
      </c>
      <c r="R267" s="7">
        <v>11</v>
      </c>
      <c r="S267" s="7">
        <v>566</v>
      </c>
      <c r="T267" s="7">
        <v>61</v>
      </c>
      <c r="U267" s="7">
        <v>599</v>
      </c>
      <c r="V267" s="7">
        <v>37</v>
      </c>
      <c r="W267" s="7">
        <v>-500</v>
      </c>
      <c r="X267" s="7">
        <v>370</v>
      </c>
      <c r="Y267" s="7">
        <v>388</v>
      </c>
      <c r="Z267" s="7">
        <v>13</v>
      </c>
      <c r="AA267" s="7">
        <v>8.41</v>
      </c>
      <c r="AB267" s="7">
        <v>0.42</v>
      </c>
      <c r="AC267" s="7">
        <v>46.3</v>
      </c>
      <c r="AD267" s="7">
        <v>2.1</v>
      </c>
      <c r="AE267" s="7">
        <v>4.7300000000000004</v>
      </c>
      <c r="AF267" s="7">
        <v>0.56000000000000005</v>
      </c>
    </row>
    <row r="268" spans="1:32" x14ac:dyDescent="0.25">
      <c r="A268" t="s">
        <v>597</v>
      </c>
      <c r="B268" t="s">
        <v>264</v>
      </c>
      <c r="C268" s="9" t="s">
        <v>598</v>
      </c>
      <c r="D268" s="7">
        <v>27.673999999999999</v>
      </c>
      <c r="E268" s="8">
        <v>0.83</v>
      </c>
      <c r="F268" s="8">
        <v>0.02</v>
      </c>
      <c r="G268" s="8">
        <v>9.8199999999999996E-2</v>
      </c>
      <c r="H268" s="8">
        <v>1.6000000000000001E-3</v>
      </c>
      <c r="I268" s="8">
        <v>0.56725000000000003</v>
      </c>
      <c r="J268" s="8">
        <v>6.1400000000000003E-2</v>
      </c>
      <c r="K268" s="8">
        <v>1.1999999999999999E-3</v>
      </c>
      <c r="L268" s="8">
        <v>0.14857999999999999</v>
      </c>
      <c r="M268" s="8">
        <v>2.86E-2</v>
      </c>
      <c r="N268" s="8">
        <v>3.0000000000000001E-3</v>
      </c>
      <c r="O268" s="7">
        <v>611</v>
      </c>
      <c r="P268" s="7">
        <v>11</v>
      </c>
      <c r="Q268" s="7">
        <v>603.6</v>
      </c>
      <c r="R268" s="7">
        <v>9.4</v>
      </c>
      <c r="S268" s="7">
        <v>566</v>
      </c>
      <c r="T268" s="7">
        <v>58</v>
      </c>
      <c r="U268" s="7">
        <v>631</v>
      </c>
      <c r="V268" s="7">
        <v>44</v>
      </c>
      <c r="W268" s="7">
        <v>430</v>
      </c>
      <c r="X268" s="7">
        <v>390</v>
      </c>
      <c r="Y268" s="7">
        <v>377</v>
      </c>
      <c r="Z268" s="7">
        <v>12</v>
      </c>
      <c r="AA268" s="7">
        <v>8.32</v>
      </c>
      <c r="AB268" s="7">
        <v>0.38</v>
      </c>
      <c r="AC268" s="7">
        <v>45.4</v>
      </c>
      <c r="AD268" s="7">
        <v>2</v>
      </c>
      <c r="AE268" s="7">
        <v>5.23</v>
      </c>
      <c r="AF268" s="7">
        <v>0.61</v>
      </c>
    </row>
    <row r="269" spans="1:32" x14ac:dyDescent="0.25">
      <c r="A269" t="s">
        <v>599</v>
      </c>
      <c r="B269" t="s">
        <v>264</v>
      </c>
      <c r="C269" s="9" t="s">
        <v>600</v>
      </c>
      <c r="D269" s="7">
        <v>27.673999999999999</v>
      </c>
      <c r="E269" s="8">
        <v>0.82199999999999995</v>
      </c>
      <c r="F269" s="8">
        <v>1.9E-2</v>
      </c>
      <c r="G269" s="8">
        <v>9.6199999999999994E-2</v>
      </c>
      <c r="H269" s="8">
        <v>1.6000000000000001E-3</v>
      </c>
      <c r="I269" s="8">
        <v>0.47327000000000002</v>
      </c>
      <c r="J269" s="8">
        <v>6.1899999999999997E-2</v>
      </c>
      <c r="K269" s="8">
        <v>1.2999999999999999E-3</v>
      </c>
      <c r="L269" s="8">
        <v>0.27181</v>
      </c>
      <c r="M269" s="8">
        <v>3.09E-2</v>
      </c>
      <c r="N269" s="8">
        <v>3.5999999999999999E-3</v>
      </c>
      <c r="O269" s="7">
        <v>607</v>
      </c>
      <c r="P269" s="7">
        <v>11</v>
      </c>
      <c r="Q269" s="7">
        <v>592.1</v>
      </c>
      <c r="R269" s="7">
        <v>9.3000000000000007</v>
      </c>
      <c r="S269" s="7">
        <v>610</v>
      </c>
      <c r="T269" s="7">
        <v>71</v>
      </c>
      <c r="U269" s="7">
        <v>652</v>
      </c>
      <c r="V269" s="7">
        <v>46</v>
      </c>
      <c r="W269" s="7">
        <v>-310</v>
      </c>
      <c r="X269" s="7">
        <v>290</v>
      </c>
      <c r="Y269" s="7">
        <v>382</v>
      </c>
      <c r="Z269" s="7">
        <v>12</v>
      </c>
      <c r="AA269" s="7">
        <v>8.34</v>
      </c>
      <c r="AB269" s="7">
        <v>0.38</v>
      </c>
      <c r="AC269" s="7">
        <v>45.6</v>
      </c>
      <c r="AD269" s="7">
        <v>1.8</v>
      </c>
      <c r="AE269" s="7">
        <v>5.5</v>
      </c>
      <c r="AF269" s="7">
        <v>0.68</v>
      </c>
    </row>
    <row r="270" spans="1:32" x14ac:dyDescent="0.25">
      <c r="A270" t="s">
        <v>601</v>
      </c>
      <c r="B270" t="s">
        <v>264</v>
      </c>
      <c r="C270" s="9" t="s">
        <v>602</v>
      </c>
      <c r="D270" s="7">
        <v>27.675000000000001</v>
      </c>
      <c r="E270" s="8">
        <v>0.79800000000000004</v>
      </c>
      <c r="F270" s="8">
        <v>1.7000000000000001E-2</v>
      </c>
      <c r="G270" s="8">
        <v>9.8500000000000004E-2</v>
      </c>
      <c r="H270" s="8">
        <v>1.6000000000000001E-3</v>
      </c>
      <c r="I270" s="8">
        <v>0.54920999999999998</v>
      </c>
      <c r="J270" s="8">
        <v>5.8999999999999997E-2</v>
      </c>
      <c r="K270" s="8">
        <v>1.1000000000000001E-3</v>
      </c>
      <c r="L270" s="8">
        <v>0.30689</v>
      </c>
      <c r="M270" s="8">
        <v>3.1899999999999998E-2</v>
      </c>
      <c r="N270" s="8">
        <v>3.8999999999999998E-3</v>
      </c>
      <c r="O270" s="7">
        <v>595.20000000000005</v>
      </c>
      <c r="P270" s="7">
        <v>9.6</v>
      </c>
      <c r="Q270" s="7">
        <v>605.4</v>
      </c>
      <c r="R270" s="7">
        <v>9.6</v>
      </c>
      <c r="S270" s="7">
        <v>629</v>
      </c>
      <c r="T270" s="7">
        <v>76</v>
      </c>
      <c r="U270" s="7">
        <v>547</v>
      </c>
      <c r="V270" s="7">
        <v>41</v>
      </c>
      <c r="W270" s="7">
        <v>-140</v>
      </c>
      <c r="X270" s="7">
        <v>280</v>
      </c>
      <c r="Y270" s="7">
        <v>386</v>
      </c>
      <c r="Z270" s="7">
        <v>12</v>
      </c>
      <c r="AA270" s="7">
        <v>8.67</v>
      </c>
      <c r="AB270" s="7">
        <v>0.43</v>
      </c>
      <c r="AC270" s="7">
        <v>45.8</v>
      </c>
      <c r="AD270" s="7">
        <v>2.4</v>
      </c>
      <c r="AE270" s="7">
        <v>4.55</v>
      </c>
      <c r="AF270" s="7">
        <v>0.6</v>
      </c>
    </row>
    <row r="271" spans="1:32" x14ac:dyDescent="0.25">
      <c r="A271" t="s">
        <v>603</v>
      </c>
      <c r="B271" t="s">
        <v>264</v>
      </c>
      <c r="C271" s="9" t="s">
        <v>604</v>
      </c>
      <c r="D271" s="7">
        <v>27.673999999999999</v>
      </c>
      <c r="E271" s="8">
        <v>0.79800000000000004</v>
      </c>
      <c r="F271" s="8">
        <v>1.7999999999999999E-2</v>
      </c>
      <c r="G271" s="8">
        <v>9.7500000000000003E-2</v>
      </c>
      <c r="H271" s="8">
        <v>1.6999999999999999E-3</v>
      </c>
      <c r="I271" s="8">
        <v>0.66015999999999997</v>
      </c>
      <c r="J271" s="8">
        <v>5.9400000000000001E-2</v>
      </c>
      <c r="K271" s="8">
        <v>1E-3</v>
      </c>
      <c r="L271" s="8">
        <v>0.17929</v>
      </c>
      <c r="M271" s="8">
        <v>2.93E-2</v>
      </c>
      <c r="N271" s="8">
        <v>3.2000000000000002E-3</v>
      </c>
      <c r="O271" s="7">
        <v>594</v>
      </c>
      <c r="P271" s="7">
        <v>10</v>
      </c>
      <c r="Q271" s="7">
        <v>600</v>
      </c>
      <c r="R271" s="7">
        <v>10</v>
      </c>
      <c r="S271" s="7">
        <v>579</v>
      </c>
      <c r="T271" s="7">
        <v>63</v>
      </c>
      <c r="U271" s="7">
        <v>567</v>
      </c>
      <c r="V271" s="7">
        <v>38</v>
      </c>
      <c r="W271" s="7">
        <v>70</v>
      </c>
      <c r="X271" s="7">
        <v>310</v>
      </c>
      <c r="Y271" s="7">
        <v>388</v>
      </c>
      <c r="Z271" s="7">
        <v>12</v>
      </c>
      <c r="AA271" s="7">
        <v>8.6300000000000008</v>
      </c>
      <c r="AB271" s="7">
        <v>0.4</v>
      </c>
      <c r="AC271" s="7">
        <v>45.5</v>
      </c>
      <c r="AD271" s="7">
        <v>2.2000000000000002</v>
      </c>
      <c r="AE271" s="7">
        <v>4.58</v>
      </c>
      <c r="AF271" s="7">
        <v>0.49</v>
      </c>
    </row>
    <row r="272" spans="1:32" x14ac:dyDescent="0.25">
      <c r="A272" t="s">
        <v>605</v>
      </c>
      <c r="B272" t="s">
        <v>264</v>
      </c>
      <c r="C272" s="9" t="s">
        <v>606</v>
      </c>
      <c r="D272" s="7">
        <v>27.673999999999999</v>
      </c>
      <c r="E272" s="8">
        <v>0.80800000000000005</v>
      </c>
      <c r="F272" s="8">
        <v>1.6E-2</v>
      </c>
      <c r="G272" s="8">
        <v>9.8500000000000004E-2</v>
      </c>
      <c r="H272" s="8">
        <v>1.6000000000000001E-3</v>
      </c>
      <c r="I272" s="8">
        <v>0.50961999999999996</v>
      </c>
      <c r="J272" s="8">
        <v>5.96E-2</v>
      </c>
      <c r="K272" s="8">
        <v>1.1000000000000001E-3</v>
      </c>
      <c r="L272" s="8">
        <v>0.30092000000000002</v>
      </c>
      <c r="M272" s="8">
        <v>3.6200000000000003E-2</v>
      </c>
      <c r="N272" s="8">
        <v>4.1000000000000003E-3</v>
      </c>
      <c r="O272" s="7">
        <v>600.70000000000005</v>
      </c>
      <c r="P272" s="7">
        <v>9.1999999999999993</v>
      </c>
      <c r="Q272" s="7">
        <v>605.5</v>
      </c>
      <c r="R272" s="7">
        <v>9.4</v>
      </c>
      <c r="S272" s="7">
        <v>714</v>
      </c>
      <c r="T272" s="7">
        <v>78</v>
      </c>
      <c r="U272" s="7">
        <v>576</v>
      </c>
      <c r="V272" s="7">
        <v>40</v>
      </c>
      <c r="W272" s="7">
        <v>280</v>
      </c>
      <c r="X272" s="7">
        <v>230</v>
      </c>
      <c r="Y272" s="7">
        <v>381</v>
      </c>
      <c r="Z272" s="7">
        <v>11</v>
      </c>
      <c r="AA272" s="7">
        <v>8.06</v>
      </c>
      <c r="AB272" s="7">
        <v>0.37</v>
      </c>
      <c r="AC272" s="7">
        <v>48.4</v>
      </c>
      <c r="AD272" s="7">
        <v>2.2999999999999998</v>
      </c>
      <c r="AE272" s="7">
        <v>4.71</v>
      </c>
      <c r="AF272" s="7">
        <v>0.57999999999999996</v>
      </c>
    </row>
    <row r="273" spans="1:32" x14ac:dyDescent="0.25">
      <c r="A273" t="s">
        <v>607</v>
      </c>
      <c r="B273" t="s">
        <v>264</v>
      </c>
      <c r="C273" s="9" t="s">
        <v>464</v>
      </c>
      <c r="D273" s="7">
        <v>27.673999999999999</v>
      </c>
      <c r="E273" s="8">
        <v>0.82899999999999996</v>
      </c>
      <c r="F273" s="8">
        <v>1.9E-2</v>
      </c>
      <c r="G273" s="8">
        <v>9.7100000000000006E-2</v>
      </c>
      <c r="H273" s="8">
        <v>1.6000000000000001E-3</v>
      </c>
      <c r="I273" s="8">
        <v>0.51402999999999999</v>
      </c>
      <c r="J273" s="8">
        <v>6.2E-2</v>
      </c>
      <c r="K273" s="8">
        <v>1.2999999999999999E-3</v>
      </c>
      <c r="L273" s="8">
        <v>0.21812999999999999</v>
      </c>
      <c r="M273" s="8">
        <v>2.9899999999999999E-2</v>
      </c>
      <c r="N273" s="8">
        <v>2.8E-3</v>
      </c>
      <c r="O273" s="7">
        <v>611</v>
      </c>
      <c r="P273" s="7">
        <v>11</v>
      </c>
      <c r="Q273" s="7">
        <v>597.29999999999995</v>
      </c>
      <c r="R273" s="7">
        <v>9.1999999999999993</v>
      </c>
      <c r="S273" s="7">
        <v>593</v>
      </c>
      <c r="T273" s="7">
        <v>55</v>
      </c>
      <c r="U273" s="7">
        <v>652</v>
      </c>
      <c r="V273" s="7">
        <v>43</v>
      </c>
      <c r="W273" s="7">
        <v>120</v>
      </c>
      <c r="X273" s="7">
        <v>290</v>
      </c>
      <c r="Y273" s="7">
        <v>378</v>
      </c>
      <c r="Z273" s="7">
        <v>12</v>
      </c>
      <c r="AA273" s="7">
        <v>8.35</v>
      </c>
      <c r="AB273" s="7">
        <v>0.41</v>
      </c>
      <c r="AC273" s="7">
        <v>46</v>
      </c>
      <c r="AD273" s="7">
        <v>1.9</v>
      </c>
      <c r="AE273" s="7">
        <v>5.35</v>
      </c>
      <c r="AF273" s="7">
        <v>0.63</v>
      </c>
    </row>
    <row r="274" spans="1:32" x14ac:dyDescent="0.25">
      <c r="A274" t="s">
        <v>608</v>
      </c>
      <c r="B274" t="s">
        <v>264</v>
      </c>
      <c r="C274" s="9" t="s">
        <v>609</v>
      </c>
      <c r="D274" s="7">
        <v>27.673999999999999</v>
      </c>
      <c r="E274" s="8">
        <v>0.79700000000000004</v>
      </c>
      <c r="F274" s="8">
        <v>1.7999999999999999E-2</v>
      </c>
      <c r="G274" s="8">
        <v>9.7600000000000006E-2</v>
      </c>
      <c r="H274" s="8">
        <v>1.8E-3</v>
      </c>
      <c r="I274" s="8">
        <v>0.54876000000000003</v>
      </c>
      <c r="J274" s="8">
        <v>5.9400000000000001E-2</v>
      </c>
      <c r="K274" s="8">
        <v>1.1999999999999999E-3</v>
      </c>
      <c r="L274" s="8">
        <v>0.33362000000000003</v>
      </c>
      <c r="M274" s="8">
        <v>3.2000000000000001E-2</v>
      </c>
      <c r="N274" s="8">
        <v>3.3E-3</v>
      </c>
      <c r="O274" s="7">
        <v>595</v>
      </c>
      <c r="P274" s="7">
        <v>10</v>
      </c>
      <c r="Q274" s="7">
        <v>600</v>
      </c>
      <c r="R274" s="7">
        <v>11</v>
      </c>
      <c r="S274" s="7">
        <v>634</v>
      </c>
      <c r="T274" s="7">
        <v>63</v>
      </c>
      <c r="U274" s="7">
        <v>569</v>
      </c>
      <c r="V274" s="7">
        <v>44</v>
      </c>
      <c r="W274" s="7">
        <v>70</v>
      </c>
      <c r="X274" s="7">
        <v>270</v>
      </c>
      <c r="Y274" s="7">
        <v>388</v>
      </c>
      <c r="Z274" s="7">
        <v>11</v>
      </c>
      <c r="AA274" s="7">
        <v>8.44</v>
      </c>
      <c r="AB274" s="7">
        <v>0.4</v>
      </c>
      <c r="AC274" s="7">
        <v>47.4</v>
      </c>
      <c r="AD274" s="7">
        <v>2.2999999999999998</v>
      </c>
      <c r="AE274" s="7">
        <v>5.2</v>
      </c>
      <c r="AF274" s="7">
        <v>0.57999999999999996</v>
      </c>
    </row>
    <row r="275" spans="1:32" x14ac:dyDescent="0.25">
      <c r="A275" t="s">
        <v>610</v>
      </c>
      <c r="B275" t="s">
        <v>264</v>
      </c>
      <c r="C275" s="9" t="s">
        <v>611</v>
      </c>
      <c r="D275" s="7">
        <v>27.675000000000001</v>
      </c>
      <c r="E275" s="8">
        <v>0.80600000000000005</v>
      </c>
      <c r="F275" s="8">
        <v>1.7000000000000001E-2</v>
      </c>
      <c r="G275" s="8">
        <v>9.7100000000000006E-2</v>
      </c>
      <c r="H275" s="8">
        <v>1.6000000000000001E-3</v>
      </c>
      <c r="I275" s="8">
        <v>0.63819000000000004</v>
      </c>
      <c r="J275" s="8">
        <v>6.0600000000000001E-2</v>
      </c>
      <c r="K275" s="8">
        <v>1E-3</v>
      </c>
      <c r="L275" s="8">
        <v>0.21009</v>
      </c>
      <c r="M275" s="8">
        <v>2.7900000000000001E-2</v>
      </c>
      <c r="N275" s="8">
        <v>2.7000000000000001E-3</v>
      </c>
      <c r="O275" s="7">
        <v>598.70000000000005</v>
      </c>
      <c r="P275" s="7">
        <v>9.4</v>
      </c>
      <c r="Q275" s="7">
        <v>597.20000000000005</v>
      </c>
      <c r="R275" s="7">
        <v>9.1999999999999993</v>
      </c>
      <c r="S275" s="7">
        <v>554</v>
      </c>
      <c r="T275" s="7">
        <v>52</v>
      </c>
      <c r="U275" s="7">
        <v>610</v>
      </c>
      <c r="V275" s="7">
        <v>36</v>
      </c>
      <c r="W275" s="7">
        <v>-200</v>
      </c>
      <c r="X275" s="7">
        <v>290</v>
      </c>
      <c r="Y275" s="7">
        <v>392</v>
      </c>
      <c r="Z275" s="7">
        <v>12</v>
      </c>
      <c r="AA275" s="7">
        <v>8.61</v>
      </c>
      <c r="AB275" s="7">
        <v>0.39</v>
      </c>
      <c r="AC275" s="7">
        <v>45.6</v>
      </c>
      <c r="AD275" s="7">
        <v>1.6</v>
      </c>
      <c r="AE275" s="7">
        <v>4.5199999999999996</v>
      </c>
      <c r="AF275" s="7">
        <v>0.51</v>
      </c>
    </row>
    <row r="276" spans="1:32" x14ac:dyDescent="0.25">
      <c r="A276" t="s">
        <v>612</v>
      </c>
      <c r="B276" t="s">
        <v>264</v>
      </c>
      <c r="C276" s="9" t="s">
        <v>613</v>
      </c>
      <c r="D276" s="7">
        <v>27.673999999999999</v>
      </c>
      <c r="E276" s="8">
        <v>0.78</v>
      </c>
      <c r="F276" s="8">
        <v>0.02</v>
      </c>
      <c r="G276" s="8">
        <v>9.6699999999999994E-2</v>
      </c>
      <c r="H276" s="8">
        <v>2.0999999999999999E-3</v>
      </c>
      <c r="I276" s="8">
        <v>0.64153000000000004</v>
      </c>
      <c r="J276" s="8">
        <v>5.8400000000000001E-2</v>
      </c>
      <c r="K276" s="8">
        <v>1.1999999999999999E-3</v>
      </c>
      <c r="L276" s="8">
        <v>0.21662000000000001</v>
      </c>
      <c r="M276" s="8">
        <v>3.09E-2</v>
      </c>
      <c r="N276" s="8">
        <v>3.0000000000000001E-3</v>
      </c>
      <c r="O276" s="7">
        <v>583</v>
      </c>
      <c r="P276" s="7">
        <v>12</v>
      </c>
      <c r="Q276" s="7">
        <v>598</v>
      </c>
      <c r="R276" s="7">
        <v>12</v>
      </c>
      <c r="S276" s="7">
        <v>611</v>
      </c>
      <c r="T276" s="7">
        <v>60</v>
      </c>
      <c r="U276" s="7">
        <v>523</v>
      </c>
      <c r="V276" s="7">
        <v>46</v>
      </c>
      <c r="W276" s="7">
        <v>-100</v>
      </c>
      <c r="X276" s="7">
        <v>270</v>
      </c>
      <c r="Y276" s="7">
        <v>395</v>
      </c>
      <c r="Z276" s="7">
        <v>13</v>
      </c>
      <c r="AA276" s="7">
        <v>8.69</v>
      </c>
      <c r="AB276" s="7">
        <v>0.41</v>
      </c>
      <c r="AC276" s="7">
        <v>45.9</v>
      </c>
      <c r="AD276" s="7">
        <v>2.2000000000000002</v>
      </c>
      <c r="AE276" s="7">
        <v>5.42</v>
      </c>
      <c r="AF276" s="7">
        <v>0.66</v>
      </c>
    </row>
    <row r="277" spans="1:32" x14ac:dyDescent="0.25">
      <c r="A277" t="s">
        <v>614</v>
      </c>
      <c r="B277" t="s">
        <v>264</v>
      </c>
      <c r="C277" s="9" t="s">
        <v>615</v>
      </c>
      <c r="D277" s="7">
        <v>27.673999999999999</v>
      </c>
      <c r="E277" s="8">
        <v>0.85</v>
      </c>
      <c r="F277" s="8">
        <v>2.8000000000000001E-2</v>
      </c>
      <c r="G277" s="8">
        <v>9.9699999999999997E-2</v>
      </c>
      <c r="H277" s="8">
        <v>2.0999999999999999E-3</v>
      </c>
      <c r="I277" s="8">
        <v>0.64137</v>
      </c>
      <c r="J277" s="8">
        <v>6.13E-2</v>
      </c>
      <c r="K277" s="8">
        <v>1.5E-3</v>
      </c>
      <c r="L277" s="8">
        <v>1.5296000000000001E-2</v>
      </c>
      <c r="M277" s="8">
        <v>3.0599999999999999E-2</v>
      </c>
      <c r="N277" s="8">
        <v>3.5000000000000001E-3</v>
      </c>
      <c r="O277" s="7">
        <v>620</v>
      </c>
      <c r="P277" s="7">
        <v>15</v>
      </c>
      <c r="Q277" s="7">
        <v>612</v>
      </c>
      <c r="R277" s="7">
        <v>12</v>
      </c>
      <c r="S277" s="7">
        <v>604</v>
      </c>
      <c r="T277" s="7">
        <v>67</v>
      </c>
      <c r="U277" s="7">
        <v>622</v>
      </c>
      <c r="V277" s="7">
        <v>55</v>
      </c>
      <c r="W277" s="7">
        <v>-790</v>
      </c>
      <c r="X277" s="7">
        <v>420</v>
      </c>
      <c r="Y277" s="7">
        <v>372</v>
      </c>
      <c r="Z277" s="7">
        <v>11</v>
      </c>
      <c r="AA277" s="7">
        <v>8.24</v>
      </c>
      <c r="AB277" s="7">
        <v>0.39</v>
      </c>
      <c r="AC277" s="7">
        <v>44.9</v>
      </c>
      <c r="AD277" s="7">
        <v>2</v>
      </c>
      <c r="AE277" s="7">
        <v>6.25</v>
      </c>
      <c r="AF277" s="7">
        <v>0.69</v>
      </c>
    </row>
    <row r="278" spans="1:32" x14ac:dyDescent="0.25">
      <c r="A278" t="s">
        <v>616</v>
      </c>
      <c r="B278" t="s">
        <v>264</v>
      </c>
      <c r="C278" s="9" t="s">
        <v>617</v>
      </c>
      <c r="D278" s="7">
        <v>27.673999999999999</v>
      </c>
      <c r="E278" s="8">
        <v>0.83799999999999997</v>
      </c>
      <c r="F278" s="8">
        <v>2.5999999999999999E-2</v>
      </c>
      <c r="G278" s="8">
        <v>9.7799999999999998E-2</v>
      </c>
      <c r="H278" s="8">
        <v>2.2000000000000001E-3</v>
      </c>
      <c r="I278" s="8">
        <v>0.58694000000000002</v>
      </c>
      <c r="J278" s="8">
        <v>6.1800000000000001E-2</v>
      </c>
      <c r="K278" s="8">
        <v>1.6000000000000001E-3</v>
      </c>
      <c r="L278" s="8">
        <v>0.24265999999999999</v>
      </c>
      <c r="M278" s="8">
        <v>2.8299999999999999E-2</v>
      </c>
      <c r="N278" s="8">
        <v>3.3E-3</v>
      </c>
      <c r="O278" s="7">
        <v>614</v>
      </c>
      <c r="P278" s="7">
        <v>14</v>
      </c>
      <c r="Q278" s="7">
        <v>601</v>
      </c>
      <c r="R278" s="7">
        <v>13</v>
      </c>
      <c r="S278" s="7">
        <v>561</v>
      </c>
      <c r="T278" s="7">
        <v>65</v>
      </c>
      <c r="U278" s="7">
        <v>639</v>
      </c>
      <c r="V278" s="7">
        <v>56</v>
      </c>
      <c r="W278" s="7">
        <v>-1620</v>
      </c>
      <c r="X278" s="7">
        <v>610</v>
      </c>
      <c r="Y278" s="7">
        <v>378</v>
      </c>
      <c r="Z278" s="7">
        <v>11</v>
      </c>
      <c r="AA278" s="7">
        <v>8.11</v>
      </c>
      <c r="AB278" s="7">
        <v>0.38</v>
      </c>
      <c r="AC278" s="7">
        <v>46.4</v>
      </c>
      <c r="AD278" s="7">
        <v>2.4</v>
      </c>
      <c r="AE278" s="7">
        <v>6.45</v>
      </c>
      <c r="AF278" s="7">
        <v>0.77</v>
      </c>
    </row>
    <row r="279" spans="1:32" x14ac:dyDescent="0.25">
      <c r="A279" t="s">
        <v>618</v>
      </c>
      <c r="B279" t="s">
        <v>264</v>
      </c>
      <c r="C279" s="9" t="s">
        <v>619</v>
      </c>
      <c r="D279" s="7">
        <v>27.675000000000001</v>
      </c>
      <c r="E279" s="8">
        <v>0.80300000000000005</v>
      </c>
      <c r="F279" s="8">
        <v>2.5000000000000001E-2</v>
      </c>
      <c r="G279" s="8">
        <v>9.7199999999999995E-2</v>
      </c>
      <c r="H279" s="8">
        <v>2.3999999999999998E-3</v>
      </c>
      <c r="I279" s="8">
        <v>0.65112999999999999</v>
      </c>
      <c r="J279" s="8">
        <v>0.06</v>
      </c>
      <c r="K279" s="8">
        <v>1.4E-3</v>
      </c>
      <c r="L279" s="8">
        <v>0.24790000000000001</v>
      </c>
      <c r="M279" s="8">
        <v>3.0300000000000001E-2</v>
      </c>
      <c r="N279" s="8">
        <v>3.5999999999999999E-3</v>
      </c>
      <c r="O279" s="7">
        <v>596</v>
      </c>
      <c r="P279" s="7">
        <v>14</v>
      </c>
      <c r="Q279" s="7">
        <v>597</v>
      </c>
      <c r="R279" s="7">
        <v>14</v>
      </c>
      <c r="S279" s="7">
        <v>598</v>
      </c>
      <c r="T279" s="7">
        <v>70</v>
      </c>
      <c r="U279" s="7">
        <v>584</v>
      </c>
      <c r="V279" s="7">
        <v>52</v>
      </c>
      <c r="W279" s="7">
        <v>-350</v>
      </c>
      <c r="X279" s="7">
        <v>330</v>
      </c>
      <c r="Y279" s="7">
        <v>389</v>
      </c>
      <c r="Z279" s="7">
        <v>13</v>
      </c>
      <c r="AA279" s="7">
        <v>8.2799999999999994</v>
      </c>
      <c r="AB279" s="7">
        <v>0.38</v>
      </c>
      <c r="AC279" s="7">
        <v>47.1</v>
      </c>
      <c r="AD279" s="7">
        <v>2.5</v>
      </c>
      <c r="AE279" s="7">
        <v>6.27</v>
      </c>
      <c r="AF279" s="7">
        <v>0.69</v>
      </c>
    </row>
    <row r="280" spans="1:32" x14ac:dyDescent="0.25">
      <c r="A280" t="s">
        <v>620</v>
      </c>
      <c r="B280" t="s">
        <v>264</v>
      </c>
      <c r="C280" s="9" t="s">
        <v>621</v>
      </c>
      <c r="D280" s="7">
        <v>27.673999999999999</v>
      </c>
      <c r="E280" s="8">
        <v>0.79900000000000004</v>
      </c>
      <c r="F280" s="8">
        <v>2.1000000000000001E-2</v>
      </c>
      <c r="G280" s="8">
        <v>9.7299999999999998E-2</v>
      </c>
      <c r="H280" s="8">
        <v>1.8E-3</v>
      </c>
      <c r="I280" s="8">
        <v>0.71323999999999999</v>
      </c>
      <c r="J280" s="8">
        <v>5.9700000000000003E-2</v>
      </c>
      <c r="K280" s="8">
        <v>1.1000000000000001E-3</v>
      </c>
      <c r="L280" s="8">
        <v>2.64E-2</v>
      </c>
      <c r="M280" s="8">
        <v>3.1600000000000003E-2</v>
      </c>
      <c r="N280" s="8">
        <v>3.5000000000000001E-3</v>
      </c>
      <c r="O280" s="7">
        <v>595</v>
      </c>
      <c r="P280" s="7">
        <v>12</v>
      </c>
      <c r="Q280" s="7">
        <v>598</v>
      </c>
      <c r="R280" s="7">
        <v>10</v>
      </c>
      <c r="S280" s="7">
        <v>624</v>
      </c>
      <c r="T280" s="7">
        <v>67</v>
      </c>
      <c r="U280" s="7">
        <v>576</v>
      </c>
      <c r="V280" s="7">
        <v>39</v>
      </c>
      <c r="W280" s="7">
        <v>-290</v>
      </c>
      <c r="X280" s="7">
        <v>450</v>
      </c>
      <c r="Y280" s="7">
        <v>385</v>
      </c>
      <c r="Z280" s="7">
        <v>11</v>
      </c>
      <c r="AA280" s="7">
        <v>8.52</v>
      </c>
      <c r="AB280" s="7">
        <v>0.4</v>
      </c>
      <c r="AC280" s="7">
        <v>45.8</v>
      </c>
      <c r="AD280" s="7">
        <v>2.6</v>
      </c>
      <c r="AE280" s="7">
        <v>4.54</v>
      </c>
      <c r="AF280" s="7">
        <v>0.5</v>
      </c>
    </row>
    <row r="281" spans="1:32" x14ac:dyDescent="0.25">
      <c r="A281" t="s">
        <v>622</v>
      </c>
      <c r="B281" t="s">
        <v>264</v>
      </c>
      <c r="C281" s="9" t="s">
        <v>623</v>
      </c>
      <c r="D281" s="7">
        <v>27.673999999999999</v>
      </c>
      <c r="E281" s="8">
        <v>0.81499999999999995</v>
      </c>
      <c r="F281" s="8">
        <v>2.1999999999999999E-2</v>
      </c>
      <c r="G281" s="8">
        <v>9.6000000000000002E-2</v>
      </c>
      <c r="H281" s="8">
        <v>1.9E-3</v>
      </c>
      <c r="I281" s="8">
        <v>0.65600000000000003</v>
      </c>
      <c r="J281" s="8">
        <v>6.1600000000000002E-2</v>
      </c>
      <c r="K281" s="8">
        <v>1.2999999999999999E-3</v>
      </c>
      <c r="L281" s="8">
        <v>8.4764999999999993E-2</v>
      </c>
      <c r="M281" s="8">
        <v>2.9000000000000001E-2</v>
      </c>
      <c r="N281" s="8">
        <v>3.2000000000000002E-3</v>
      </c>
      <c r="O281" s="7">
        <v>603</v>
      </c>
      <c r="P281" s="7">
        <v>12</v>
      </c>
      <c r="Q281" s="7">
        <v>591</v>
      </c>
      <c r="R281" s="7">
        <v>11</v>
      </c>
      <c r="S281" s="7">
        <v>573</v>
      </c>
      <c r="T281" s="7">
        <v>63</v>
      </c>
      <c r="U281" s="7">
        <v>641</v>
      </c>
      <c r="V281" s="7">
        <v>44</v>
      </c>
      <c r="W281" s="7">
        <v>-760</v>
      </c>
      <c r="X281" s="7">
        <v>390</v>
      </c>
      <c r="Y281" s="7">
        <v>392</v>
      </c>
      <c r="Z281" s="7">
        <v>11</v>
      </c>
      <c r="AA281" s="7">
        <v>8.48</v>
      </c>
      <c r="AB281" s="7">
        <v>0.41</v>
      </c>
      <c r="AC281" s="7">
        <v>45.8</v>
      </c>
      <c r="AD281" s="7">
        <v>2.2000000000000002</v>
      </c>
      <c r="AE281" s="7">
        <v>5.26</v>
      </c>
      <c r="AF281" s="7">
        <v>0.63</v>
      </c>
    </row>
    <row r="282" spans="1:32" x14ac:dyDescent="0.25">
      <c r="A282" t="s">
        <v>624</v>
      </c>
      <c r="B282" t="s">
        <v>264</v>
      </c>
      <c r="C282" s="9" t="s">
        <v>625</v>
      </c>
      <c r="D282" s="7">
        <v>27.675000000000001</v>
      </c>
      <c r="E282" s="8">
        <v>0.81299999999999994</v>
      </c>
      <c r="F282" s="8">
        <v>2.1999999999999999E-2</v>
      </c>
      <c r="G282" s="8">
        <v>9.8799999999999999E-2</v>
      </c>
      <c r="H282" s="8">
        <v>2.0999999999999999E-3</v>
      </c>
      <c r="I282" s="8">
        <v>0.68686999999999998</v>
      </c>
      <c r="J282" s="8">
        <v>5.91E-2</v>
      </c>
      <c r="K282" s="8">
        <v>1.1000000000000001E-3</v>
      </c>
      <c r="L282" s="8">
        <v>0.1479</v>
      </c>
      <c r="M282" s="8">
        <v>2.98E-2</v>
      </c>
      <c r="N282" s="8">
        <v>3.3E-3</v>
      </c>
      <c r="O282" s="7">
        <v>601</v>
      </c>
      <c r="P282" s="7">
        <v>12</v>
      </c>
      <c r="Q282" s="7">
        <v>607</v>
      </c>
      <c r="R282" s="7">
        <v>12</v>
      </c>
      <c r="S282" s="7">
        <v>590</v>
      </c>
      <c r="T282" s="7">
        <v>64</v>
      </c>
      <c r="U282" s="7">
        <v>560</v>
      </c>
      <c r="V282" s="7">
        <v>42</v>
      </c>
      <c r="W282" s="7">
        <v>-370</v>
      </c>
      <c r="X282" s="7">
        <v>290</v>
      </c>
      <c r="Y282" s="7">
        <v>375</v>
      </c>
      <c r="Z282" s="7">
        <v>11</v>
      </c>
      <c r="AA282" s="7">
        <v>8.4</v>
      </c>
      <c r="AB282" s="7">
        <v>0.4</v>
      </c>
      <c r="AC282" s="7">
        <v>42.9</v>
      </c>
      <c r="AD282" s="7">
        <v>2</v>
      </c>
      <c r="AE282" s="7">
        <v>4.7699999999999996</v>
      </c>
      <c r="AF282" s="7">
        <v>0.63</v>
      </c>
    </row>
    <row r="283" spans="1:32" x14ac:dyDescent="0.25">
      <c r="A283" t="s">
        <v>626</v>
      </c>
      <c r="B283" t="s">
        <v>264</v>
      </c>
      <c r="C283" s="9" t="s">
        <v>627</v>
      </c>
      <c r="D283" s="7">
        <v>27.673999999999999</v>
      </c>
      <c r="E283" s="8">
        <v>0.82199999999999995</v>
      </c>
      <c r="F283" s="8">
        <v>2.1000000000000001E-2</v>
      </c>
      <c r="G283" s="8">
        <v>9.8500000000000004E-2</v>
      </c>
      <c r="H283" s="8">
        <v>1.8E-3</v>
      </c>
      <c r="I283" s="8">
        <v>0.69311</v>
      </c>
      <c r="J283" s="8">
        <v>6.0299999999999999E-2</v>
      </c>
      <c r="K283" s="8">
        <v>1.1000000000000001E-3</v>
      </c>
      <c r="L283" s="8">
        <v>3.5697E-2</v>
      </c>
      <c r="M283" s="8">
        <v>2.7799999999999998E-2</v>
      </c>
      <c r="N283" s="8">
        <v>3.2000000000000002E-3</v>
      </c>
      <c r="O283" s="7">
        <v>607</v>
      </c>
      <c r="P283" s="7">
        <v>12</v>
      </c>
      <c r="Q283" s="7">
        <v>605</v>
      </c>
      <c r="R283" s="7">
        <v>10</v>
      </c>
      <c r="S283" s="7">
        <v>551</v>
      </c>
      <c r="T283" s="7">
        <v>62</v>
      </c>
      <c r="U283" s="7">
        <v>594</v>
      </c>
      <c r="V283" s="7">
        <v>40</v>
      </c>
      <c r="W283" s="7">
        <v>-620</v>
      </c>
      <c r="X283" s="7">
        <v>380</v>
      </c>
      <c r="Y283" s="7">
        <v>381</v>
      </c>
      <c r="Z283" s="7">
        <v>12</v>
      </c>
      <c r="AA283" s="7">
        <v>8.42</v>
      </c>
      <c r="AB283" s="7">
        <v>0.39</v>
      </c>
      <c r="AC283" s="7">
        <v>44.1</v>
      </c>
      <c r="AD283" s="7">
        <v>2.2000000000000002</v>
      </c>
      <c r="AE283" s="7">
        <v>4.5199999999999996</v>
      </c>
      <c r="AF283" s="7">
        <v>0.57999999999999996</v>
      </c>
    </row>
    <row r="284" spans="1:32" x14ac:dyDescent="0.25">
      <c r="A284" t="s">
        <v>628</v>
      </c>
      <c r="B284" t="s">
        <v>264</v>
      </c>
      <c r="C284" s="9" t="s">
        <v>629</v>
      </c>
      <c r="D284" s="7">
        <v>27.673999999999999</v>
      </c>
      <c r="E284" s="8">
        <v>0.81899999999999995</v>
      </c>
      <c r="F284" s="8">
        <v>0.02</v>
      </c>
      <c r="G284" s="8">
        <v>9.9000000000000005E-2</v>
      </c>
      <c r="H284" s="8">
        <v>2.0999999999999999E-3</v>
      </c>
      <c r="I284" s="8">
        <v>0.57699999999999996</v>
      </c>
      <c r="J284" s="8">
        <v>0.06</v>
      </c>
      <c r="K284" s="8">
        <v>1.1999999999999999E-3</v>
      </c>
      <c r="L284" s="8">
        <v>0.29443000000000003</v>
      </c>
      <c r="M284" s="8">
        <v>3.0200000000000001E-2</v>
      </c>
      <c r="N284" s="8">
        <v>3.5000000000000001E-3</v>
      </c>
      <c r="O284" s="7">
        <v>607</v>
      </c>
      <c r="P284" s="7">
        <v>12</v>
      </c>
      <c r="Q284" s="7">
        <v>608</v>
      </c>
      <c r="R284" s="7">
        <v>12</v>
      </c>
      <c r="S284" s="7">
        <v>597</v>
      </c>
      <c r="T284" s="7">
        <v>67</v>
      </c>
      <c r="U284" s="7">
        <v>592</v>
      </c>
      <c r="V284" s="7">
        <v>46</v>
      </c>
      <c r="W284" s="7">
        <v>-120</v>
      </c>
      <c r="X284" s="7">
        <v>270</v>
      </c>
      <c r="Y284" s="7">
        <v>390</v>
      </c>
      <c r="Z284" s="7">
        <v>13</v>
      </c>
      <c r="AA284" s="7">
        <v>8.6</v>
      </c>
      <c r="AB284" s="7">
        <v>0.43</v>
      </c>
      <c r="AC284" s="7">
        <v>44.9</v>
      </c>
      <c r="AD284" s="7">
        <v>2.2000000000000002</v>
      </c>
      <c r="AE284" s="7">
        <v>5.39</v>
      </c>
      <c r="AF284" s="7">
        <v>0.72</v>
      </c>
    </row>
    <row r="285" spans="1:32" x14ac:dyDescent="0.25">
      <c r="A285" t="s">
        <v>630</v>
      </c>
      <c r="B285" t="s">
        <v>264</v>
      </c>
      <c r="C285" s="9" t="s">
        <v>564</v>
      </c>
      <c r="D285" s="7">
        <v>27.673999999999999</v>
      </c>
      <c r="E285" s="8">
        <v>0.79900000000000004</v>
      </c>
      <c r="F285" s="8">
        <v>0.02</v>
      </c>
      <c r="G285" s="8">
        <v>9.7199999999999995E-2</v>
      </c>
      <c r="H285" s="8">
        <v>2E-3</v>
      </c>
      <c r="I285" s="8">
        <v>0.63163000000000002</v>
      </c>
      <c r="J285" s="8">
        <v>5.9499999999999997E-2</v>
      </c>
      <c r="K285" s="8">
        <v>1.1999999999999999E-3</v>
      </c>
      <c r="L285" s="8">
        <v>0.30463000000000001</v>
      </c>
      <c r="M285" s="8">
        <v>3.2099999999999997E-2</v>
      </c>
      <c r="N285" s="8">
        <v>3.7000000000000002E-3</v>
      </c>
      <c r="O285" s="7">
        <v>594</v>
      </c>
      <c r="P285" s="7">
        <v>11</v>
      </c>
      <c r="Q285" s="7">
        <v>597</v>
      </c>
      <c r="R285" s="7">
        <v>12</v>
      </c>
      <c r="S285" s="7">
        <v>634</v>
      </c>
      <c r="T285" s="7">
        <v>72</v>
      </c>
      <c r="U285" s="7">
        <v>575</v>
      </c>
      <c r="V285" s="7">
        <v>46</v>
      </c>
      <c r="W285" s="7">
        <v>-60</v>
      </c>
      <c r="X285" s="7">
        <v>220</v>
      </c>
      <c r="Y285" s="7">
        <v>391</v>
      </c>
      <c r="Z285" s="7">
        <v>12</v>
      </c>
      <c r="AA285" s="7">
        <v>8.31</v>
      </c>
      <c r="AB285" s="7">
        <v>0.41</v>
      </c>
      <c r="AC285" s="7">
        <v>46.8</v>
      </c>
      <c r="AD285" s="7">
        <v>2.2000000000000002</v>
      </c>
      <c r="AE285" s="7">
        <v>5.14</v>
      </c>
      <c r="AF285" s="7">
        <v>0.63</v>
      </c>
    </row>
    <row r="286" spans="1:32" x14ac:dyDescent="0.25">
      <c r="A286" t="s">
        <v>631</v>
      </c>
      <c r="B286" t="s">
        <v>264</v>
      </c>
      <c r="C286" s="9" t="s">
        <v>632</v>
      </c>
      <c r="D286" s="7">
        <v>27.675000000000001</v>
      </c>
      <c r="E286" s="8">
        <v>0.81599999999999995</v>
      </c>
      <c r="F286" s="8">
        <v>1.7999999999999999E-2</v>
      </c>
      <c r="G286" s="8">
        <v>9.7100000000000006E-2</v>
      </c>
      <c r="H286" s="8">
        <v>1.8E-3</v>
      </c>
      <c r="I286" s="8">
        <v>0.59292</v>
      </c>
      <c r="J286" s="8">
        <v>6.1100000000000002E-2</v>
      </c>
      <c r="K286" s="8">
        <v>1.1000000000000001E-3</v>
      </c>
      <c r="L286" s="8">
        <v>0.30134</v>
      </c>
      <c r="M286" s="8">
        <v>3.1300000000000001E-2</v>
      </c>
      <c r="N286" s="8">
        <v>3.2000000000000002E-3</v>
      </c>
      <c r="O286" s="7">
        <v>604</v>
      </c>
      <c r="P286" s="7">
        <v>10</v>
      </c>
      <c r="Q286" s="7">
        <v>597</v>
      </c>
      <c r="R286" s="7">
        <v>10</v>
      </c>
      <c r="S286" s="7">
        <v>619</v>
      </c>
      <c r="T286" s="7">
        <v>62</v>
      </c>
      <c r="U286" s="7">
        <v>629</v>
      </c>
      <c r="V286" s="7">
        <v>41</v>
      </c>
      <c r="W286" s="7">
        <v>40</v>
      </c>
      <c r="X286" s="7">
        <v>270</v>
      </c>
      <c r="Y286" s="7">
        <v>376</v>
      </c>
      <c r="Z286" s="7">
        <v>11</v>
      </c>
      <c r="AA286" s="7">
        <v>8.14</v>
      </c>
      <c r="AB286" s="7">
        <v>0.37</v>
      </c>
      <c r="AC286" s="7">
        <v>46</v>
      </c>
      <c r="AD286" s="7">
        <v>1.9</v>
      </c>
      <c r="AE286" s="7">
        <v>4.97</v>
      </c>
      <c r="AF286" s="7">
        <v>0.56999999999999995</v>
      </c>
    </row>
    <row r="287" spans="1:32" x14ac:dyDescent="0.25">
      <c r="A287" t="s">
        <v>633</v>
      </c>
      <c r="B287" t="s">
        <v>264</v>
      </c>
      <c r="C287" s="9" t="s">
        <v>634</v>
      </c>
      <c r="D287" s="7">
        <v>27.675000000000001</v>
      </c>
      <c r="E287" s="8">
        <v>0.79100000000000004</v>
      </c>
      <c r="F287" s="8">
        <v>0.02</v>
      </c>
      <c r="G287" s="8">
        <v>9.6100000000000005E-2</v>
      </c>
      <c r="H287" s="8">
        <v>1.9E-3</v>
      </c>
      <c r="I287" s="8">
        <v>0.53342000000000001</v>
      </c>
      <c r="J287" s="8">
        <v>6.0100000000000001E-2</v>
      </c>
      <c r="K287" s="8">
        <v>1.2999999999999999E-3</v>
      </c>
      <c r="L287" s="8">
        <v>0.3054</v>
      </c>
      <c r="M287" s="8">
        <v>3.09E-2</v>
      </c>
      <c r="N287" s="8">
        <v>3.3E-3</v>
      </c>
      <c r="O287" s="7">
        <v>589</v>
      </c>
      <c r="P287" s="7">
        <v>11</v>
      </c>
      <c r="Q287" s="7">
        <v>591</v>
      </c>
      <c r="R287" s="7">
        <v>11</v>
      </c>
      <c r="S287" s="7">
        <v>612</v>
      </c>
      <c r="T287" s="7">
        <v>64</v>
      </c>
      <c r="U287" s="7">
        <v>585</v>
      </c>
      <c r="V287" s="7">
        <v>49</v>
      </c>
      <c r="W287" s="7">
        <v>1150</v>
      </c>
      <c r="X287" s="7">
        <v>570</v>
      </c>
      <c r="Y287" s="7">
        <v>388</v>
      </c>
      <c r="Z287" s="7">
        <v>11</v>
      </c>
      <c r="AA287" s="7">
        <v>8.51</v>
      </c>
      <c r="AB287" s="7">
        <v>0.37</v>
      </c>
      <c r="AC287" s="7">
        <v>45.4</v>
      </c>
      <c r="AD287" s="7">
        <v>2</v>
      </c>
      <c r="AE287" s="7">
        <v>5.82</v>
      </c>
      <c r="AF287" s="7">
        <v>0.68</v>
      </c>
    </row>
    <row r="288" spans="1:32" x14ac:dyDescent="0.25">
      <c r="A288" t="s">
        <v>635</v>
      </c>
      <c r="B288" t="s">
        <v>264</v>
      </c>
      <c r="C288" s="9" t="s">
        <v>636</v>
      </c>
      <c r="D288" s="7">
        <v>27.673999999999999</v>
      </c>
      <c r="E288" s="8">
        <v>0.83499999999999996</v>
      </c>
      <c r="F288" s="8">
        <v>2.1999999999999999E-2</v>
      </c>
      <c r="G288" s="8">
        <v>9.8199999999999996E-2</v>
      </c>
      <c r="H288" s="8">
        <v>1.6999999999999999E-3</v>
      </c>
      <c r="I288" s="8">
        <v>0.53947999999999996</v>
      </c>
      <c r="J288" s="8">
        <v>6.2E-2</v>
      </c>
      <c r="K288" s="8">
        <v>1.4E-3</v>
      </c>
      <c r="L288" s="8">
        <v>0.15239</v>
      </c>
      <c r="M288" s="8">
        <v>3.2300000000000002E-2</v>
      </c>
      <c r="N288" s="8">
        <v>3.3999999999999998E-3</v>
      </c>
      <c r="O288" s="7">
        <v>613</v>
      </c>
      <c r="P288" s="7">
        <v>12</v>
      </c>
      <c r="Q288" s="7">
        <v>604</v>
      </c>
      <c r="R288" s="7">
        <v>10</v>
      </c>
      <c r="S288" s="7">
        <v>639</v>
      </c>
      <c r="T288" s="7">
        <v>67</v>
      </c>
      <c r="U288" s="7">
        <v>646</v>
      </c>
      <c r="V288" s="7">
        <v>49</v>
      </c>
      <c r="W288" s="7">
        <v>430</v>
      </c>
      <c r="X288" s="7">
        <v>330</v>
      </c>
      <c r="Y288" s="7">
        <v>377</v>
      </c>
      <c r="Z288" s="7">
        <v>12</v>
      </c>
      <c r="AA288" s="7">
        <v>8.33</v>
      </c>
      <c r="AB288" s="7">
        <v>0.43</v>
      </c>
      <c r="AC288" s="7">
        <v>46.4</v>
      </c>
      <c r="AD288" s="7">
        <v>2.4</v>
      </c>
      <c r="AE288" s="7">
        <v>5.73</v>
      </c>
      <c r="AF288" s="7">
        <v>0.67</v>
      </c>
    </row>
    <row r="289" spans="1:32" x14ac:dyDescent="0.25">
      <c r="A289" t="s">
        <v>637</v>
      </c>
      <c r="B289" t="s">
        <v>264</v>
      </c>
      <c r="C289" s="9" t="s">
        <v>638</v>
      </c>
      <c r="D289" s="7">
        <v>27.673999999999999</v>
      </c>
      <c r="E289" s="8">
        <v>0.76900000000000002</v>
      </c>
      <c r="F289" s="8">
        <v>2.3E-2</v>
      </c>
      <c r="G289" s="8">
        <v>9.7600000000000006E-2</v>
      </c>
      <c r="H289" s="8">
        <v>2.3E-3</v>
      </c>
      <c r="I289" s="8">
        <v>0.71438000000000001</v>
      </c>
      <c r="J289" s="8">
        <v>5.74E-2</v>
      </c>
      <c r="K289" s="8">
        <v>1.1999999999999999E-3</v>
      </c>
      <c r="L289" s="8">
        <v>9.0388999999999997E-2</v>
      </c>
      <c r="M289" s="8">
        <v>2.8500000000000001E-2</v>
      </c>
      <c r="N289" s="8">
        <v>3.0000000000000001E-3</v>
      </c>
      <c r="O289" s="7">
        <v>576</v>
      </c>
      <c r="P289" s="7">
        <v>13</v>
      </c>
      <c r="Q289" s="7">
        <v>600</v>
      </c>
      <c r="R289" s="7">
        <v>13</v>
      </c>
      <c r="S289" s="7">
        <v>573</v>
      </c>
      <c r="T289" s="7">
        <v>61</v>
      </c>
      <c r="U289" s="7">
        <v>483</v>
      </c>
      <c r="V289" s="7">
        <v>47</v>
      </c>
      <c r="W289" s="7">
        <v>280</v>
      </c>
      <c r="X289" s="7">
        <v>270</v>
      </c>
      <c r="Y289" s="7">
        <v>394</v>
      </c>
      <c r="Z289" s="7">
        <v>14</v>
      </c>
      <c r="AA289" s="7">
        <v>8.5500000000000007</v>
      </c>
      <c r="AB289" s="7">
        <v>0.42</v>
      </c>
      <c r="AC289" s="7">
        <v>47.7</v>
      </c>
      <c r="AD289" s="7">
        <v>2.7</v>
      </c>
      <c r="AE289" s="7">
        <v>5.91</v>
      </c>
      <c r="AF289" s="7">
        <v>0.66</v>
      </c>
    </row>
    <row r="290" spans="1:32" x14ac:dyDescent="0.25">
      <c r="A290" t="s">
        <v>639</v>
      </c>
      <c r="B290" t="s">
        <v>264</v>
      </c>
      <c r="C290" s="9" t="s">
        <v>640</v>
      </c>
      <c r="D290" s="7">
        <v>27.675000000000001</v>
      </c>
      <c r="E290" s="8">
        <v>0.82799999999999996</v>
      </c>
      <c r="F290" s="8">
        <v>0.02</v>
      </c>
      <c r="G290" s="8">
        <v>9.8000000000000004E-2</v>
      </c>
      <c r="H290" s="8">
        <v>1.6000000000000001E-3</v>
      </c>
      <c r="I290" s="8">
        <v>0.41983999999999999</v>
      </c>
      <c r="J290" s="8">
        <v>6.13E-2</v>
      </c>
      <c r="K290" s="8">
        <v>1.2999999999999999E-3</v>
      </c>
      <c r="L290" s="8">
        <v>0.27488000000000001</v>
      </c>
      <c r="M290" s="8">
        <v>3.15E-2</v>
      </c>
      <c r="N290" s="8">
        <v>3.5999999999999999E-3</v>
      </c>
      <c r="O290" s="7">
        <v>610</v>
      </c>
      <c r="P290" s="7">
        <v>11</v>
      </c>
      <c r="Q290" s="7">
        <v>602.20000000000005</v>
      </c>
      <c r="R290" s="7">
        <v>9.3000000000000007</v>
      </c>
      <c r="S290" s="7">
        <v>621</v>
      </c>
      <c r="T290" s="7">
        <v>70</v>
      </c>
      <c r="U290" s="7">
        <v>630</v>
      </c>
      <c r="V290" s="7">
        <v>47</v>
      </c>
      <c r="W290" s="7">
        <v>-240</v>
      </c>
      <c r="X290" s="7">
        <v>270</v>
      </c>
      <c r="Y290" s="7">
        <v>378</v>
      </c>
      <c r="Z290" s="7">
        <v>12</v>
      </c>
      <c r="AA290" s="7">
        <v>8.2799999999999994</v>
      </c>
      <c r="AB290" s="7">
        <v>0.39</v>
      </c>
      <c r="AC290" s="7">
        <v>45.6</v>
      </c>
      <c r="AD290" s="7">
        <v>1.9</v>
      </c>
      <c r="AE290" s="7">
        <v>5.51</v>
      </c>
      <c r="AF290" s="7">
        <v>0.65</v>
      </c>
    </row>
    <row r="291" spans="1:32" x14ac:dyDescent="0.25">
      <c r="A291" t="s">
        <v>641</v>
      </c>
      <c r="B291" t="s">
        <v>264</v>
      </c>
      <c r="C291" s="9" t="s">
        <v>642</v>
      </c>
      <c r="D291" s="7">
        <v>27.673999999999999</v>
      </c>
      <c r="E291" s="8">
        <v>0.78400000000000003</v>
      </c>
      <c r="F291" s="8">
        <v>1.7999999999999999E-2</v>
      </c>
      <c r="G291" s="8">
        <v>9.7500000000000003E-2</v>
      </c>
      <c r="H291" s="8">
        <v>2E-3</v>
      </c>
      <c r="I291" s="8">
        <v>0.58964000000000005</v>
      </c>
      <c r="J291" s="8">
        <v>5.8599999999999999E-2</v>
      </c>
      <c r="K291" s="8">
        <v>1.1999999999999999E-3</v>
      </c>
      <c r="L291" s="8">
        <v>0.35461999999999999</v>
      </c>
      <c r="M291" s="8">
        <v>3.1099999999999999E-2</v>
      </c>
      <c r="N291" s="8">
        <v>3.2000000000000002E-3</v>
      </c>
      <c r="O291" s="7">
        <v>586</v>
      </c>
      <c r="P291" s="7">
        <v>10</v>
      </c>
      <c r="Q291" s="7">
        <v>599</v>
      </c>
      <c r="R291" s="7">
        <v>12</v>
      </c>
      <c r="S291" s="7">
        <v>616</v>
      </c>
      <c r="T291" s="7">
        <v>63</v>
      </c>
      <c r="U291" s="7">
        <v>529</v>
      </c>
      <c r="V291" s="7">
        <v>44</v>
      </c>
      <c r="W291" s="7">
        <v>270</v>
      </c>
      <c r="X291" s="7">
        <v>280</v>
      </c>
      <c r="Y291" s="7">
        <v>397</v>
      </c>
      <c r="Z291" s="7">
        <v>13</v>
      </c>
      <c r="AA291" s="7">
        <v>9.1</v>
      </c>
      <c r="AB291" s="7">
        <v>0.42</v>
      </c>
      <c r="AC291" s="7">
        <v>43.9</v>
      </c>
      <c r="AD291" s="7">
        <v>1.7</v>
      </c>
      <c r="AE291" s="7">
        <v>5.56</v>
      </c>
      <c r="AF291" s="7">
        <v>0.66</v>
      </c>
    </row>
    <row r="292" spans="1:32" x14ac:dyDescent="0.25">
      <c r="A292" t="s">
        <v>643</v>
      </c>
      <c r="B292" t="s">
        <v>264</v>
      </c>
      <c r="C292" s="9" t="s">
        <v>644</v>
      </c>
      <c r="D292" s="7">
        <v>27.673999999999999</v>
      </c>
      <c r="E292" s="8">
        <v>0.81200000000000006</v>
      </c>
      <c r="F292" s="8">
        <v>1.7999999999999999E-2</v>
      </c>
      <c r="G292" s="8">
        <v>9.7199999999999995E-2</v>
      </c>
      <c r="H292" s="8">
        <v>1.6000000000000001E-3</v>
      </c>
      <c r="I292" s="8">
        <v>0.52271999999999996</v>
      </c>
      <c r="J292" s="8">
        <v>6.0699999999999997E-2</v>
      </c>
      <c r="K292" s="8">
        <v>1.1999999999999999E-3</v>
      </c>
      <c r="L292" s="8">
        <v>0.27688000000000001</v>
      </c>
      <c r="M292" s="8">
        <v>2.9000000000000001E-2</v>
      </c>
      <c r="N292" s="8">
        <v>3.0999999999999999E-3</v>
      </c>
      <c r="O292" s="7">
        <v>601.70000000000005</v>
      </c>
      <c r="P292" s="7">
        <v>9.8000000000000007</v>
      </c>
      <c r="Q292" s="7">
        <v>599.1</v>
      </c>
      <c r="R292" s="7">
        <v>9.4</v>
      </c>
      <c r="S292" s="7">
        <v>575</v>
      </c>
      <c r="T292" s="7">
        <v>61</v>
      </c>
      <c r="U292" s="7">
        <v>614</v>
      </c>
      <c r="V292" s="7">
        <v>42</v>
      </c>
      <c r="W292" s="7">
        <v>700</v>
      </c>
      <c r="X292" s="7">
        <v>1900</v>
      </c>
      <c r="Y292" s="7">
        <v>390</v>
      </c>
      <c r="Z292" s="7">
        <v>12</v>
      </c>
      <c r="AA292" s="7">
        <v>8.43</v>
      </c>
      <c r="AB292" s="7">
        <v>0.39</v>
      </c>
      <c r="AC292" s="7">
        <v>46.2</v>
      </c>
      <c r="AD292" s="7">
        <v>1.9</v>
      </c>
      <c r="AE292" s="7">
        <v>4.99</v>
      </c>
      <c r="AF292" s="7">
        <v>0.59</v>
      </c>
    </row>
    <row r="293" spans="1:32" x14ac:dyDescent="0.25">
      <c r="A293" t="s">
        <v>645</v>
      </c>
      <c r="B293" t="s">
        <v>264</v>
      </c>
      <c r="C293" s="9" t="s">
        <v>646</v>
      </c>
      <c r="D293" s="7">
        <v>27.673999999999999</v>
      </c>
      <c r="E293" s="8">
        <v>0.82699999999999996</v>
      </c>
      <c r="F293" s="8">
        <v>1.7000000000000001E-2</v>
      </c>
      <c r="G293" s="8">
        <v>9.8199999999999996E-2</v>
      </c>
      <c r="H293" s="8">
        <v>1.5E-3</v>
      </c>
      <c r="I293" s="8">
        <v>0.57555000000000001</v>
      </c>
      <c r="J293" s="8">
        <v>6.1100000000000002E-2</v>
      </c>
      <c r="K293" s="8">
        <v>1.1000000000000001E-3</v>
      </c>
      <c r="L293" s="8">
        <v>0.17599999999999999</v>
      </c>
      <c r="M293" s="8">
        <v>3.2099999999999997E-2</v>
      </c>
      <c r="N293" s="8">
        <v>3.8999999999999998E-3</v>
      </c>
      <c r="O293" s="7">
        <v>610.5</v>
      </c>
      <c r="P293" s="7">
        <v>9.6</v>
      </c>
      <c r="Q293" s="7">
        <v>603.29999999999995</v>
      </c>
      <c r="R293" s="7">
        <v>8.6</v>
      </c>
      <c r="S293" s="7">
        <v>634</v>
      </c>
      <c r="T293" s="7">
        <v>75</v>
      </c>
      <c r="U293" s="7">
        <v>632</v>
      </c>
      <c r="V293" s="7">
        <v>37</v>
      </c>
      <c r="W293" s="7">
        <v>1300</v>
      </c>
      <c r="X293" s="7">
        <v>1000</v>
      </c>
      <c r="Y293" s="7">
        <v>391</v>
      </c>
      <c r="Z293" s="7">
        <v>11</v>
      </c>
      <c r="AA293" s="7">
        <v>8.3000000000000007</v>
      </c>
      <c r="AB293" s="7">
        <v>0.39</v>
      </c>
      <c r="AC293" s="7">
        <v>47.7</v>
      </c>
      <c r="AD293" s="7">
        <v>2.1</v>
      </c>
      <c r="AE293" s="7">
        <v>4.43</v>
      </c>
      <c r="AF293" s="7">
        <v>0.55000000000000004</v>
      </c>
    </row>
    <row r="294" spans="1:32" x14ac:dyDescent="0.25">
      <c r="A294" t="s">
        <v>647</v>
      </c>
      <c r="B294" t="s">
        <v>264</v>
      </c>
      <c r="C294" s="9" t="s">
        <v>648</v>
      </c>
      <c r="D294" s="7">
        <v>27.673999999999999</v>
      </c>
      <c r="E294" s="8">
        <v>0.82599999999999996</v>
      </c>
      <c r="F294" s="8">
        <v>2.3E-2</v>
      </c>
      <c r="G294" s="8">
        <v>9.74E-2</v>
      </c>
      <c r="H294" s="8">
        <v>1.6000000000000001E-3</v>
      </c>
      <c r="I294" s="8">
        <v>0.58757999999999999</v>
      </c>
      <c r="J294" s="8">
        <v>6.1199999999999997E-2</v>
      </c>
      <c r="K294" s="8">
        <v>1.4E-3</v>
      </c>
      <c r="L294" s="8">
        <v>-1.0033E-2</v>
      </c>
      <c r="M294" s="8">
        <v>3.1099999999999999E-2</v>
      </c>
      <c r="N294" s="8">
        <v>3.3999999999999998E-3</v>
      </c>
      <c r="O294" s="7">
        <v>610</v>
      </c>
      <c r="P294" s="7">
        <v>13</v>
      </c>
      <c r="Q294" s="7">
        <v>598.70000000000005</v>
      </c>
      <c r="R294" s="7">
        <v>9.1999999999999993</v>
      </c>
      <c r="S294" s="7">
        <v>616</v>
      </c>
      <c r="T294" s="7">
        <v>66</v>
      </c>
      <c r="U294" s="7">
        <v>625</v>
      </c>
      <c r="V294" s="7">
        <v>50</v>
      </c>
      <c r="W294" s="7">
        <v>-60</v>
      </c>
      <c r="X294" s="7">
        <v>270</v>
      </c>
      <c r="Y294" s="7">
        <v>380</v>
      </c>
      <c r="Z294" s="7">
        <v>12</v>
      </c>
      <c r="AA294" s="7">
        <v>8.3800000000000008</v>
      </c>
      <c r="AB294" s="7">
        <v>0.35</v>
      </c>
      <c r="AC294" s="7">
        <v>44.7</v>
      </c>
      <c r="AD294" s="7">
        <v>1.8</v>
      </c>
      <c r="AE294" s="7">
        <v>5.6</v>
      </c>
      <c r="AF294" s="7">
        <v>0.61</v>
      </c>
    </row>
    <row r="295" spans="1:32" x14ac:dyDescent="0.25">
      <c r="A295" t="s">
        <v>649</v>
      </c>
      <c r="B295" t="s">
        <v>264</v>
      </c>
      <c r="C295" s="9" t="s">
        <v>650</v>
      </c>
      <c r="D295" s="7">
        <v>27.675000000000001</v>
      </c>
      <c r="E295" s="8">
        <v>0.79800000000000004</v>
      </c>
      <c r="F295" s="8">
        <v>1.7999999999999999E-2</v>
      </c>
      <c r="G295" s="8">
        <v>9.7500000000000003E-2</v>
      </c>
      <c r="H295" s="8">
        <v>1.8E-3</v>
      </c>
      <c r="I295" s="8">
        <v>0.57543999999999995</v>
      </c>
      <c r="J295" s="8">
        <v>5.9299999999999999E-2</v>
      </c>
      <c r="K295" s="8">
        <v>1.1000000000000001E-3</v>
      </c>
      <c r="L295" s="8">
        <v>0.29366999999999999</v>
      </c>
      <c r="M295" s="8">
        <v>3.32E-2</v>
      </c>
      <c r="N295" s="8">
        <v>3.5000000000000001E-3</v>
      </c>
      <c r="O295" s="7">
        <v>594</v>
      </c>
      <c r="P295" s="7">
        <v>10</v>
      </c>
      <c r="Q295" s="7">
        <v>599</v>
      </c>
      <c r="R295" s="7">
        <v>11</v>
      </c>
      <c r="S295" s="7">
        <v>655</v>
      </c>
      <c r="T295" s="7">
        <v>68</v>
      </c>
      <c r="U295" s="7">
        <v>573</v>
      </c>
      <c r="V295" s="7">
        <v>41</v>
      </c>
      <c r="W295" s="7">
        <v>-50</v>
      </c>
      <c r="X295" s="7">
        <v>240</v>
      </c>
      <c r="Y295" s="7">
        <v>370</v>
      </c>
      <c r="Z295" s="7">
        <v>12</v>
      </c>
      <c r="AA295" s="7">
        <v>8.11</v>
      </c>
      <c r="AB295" s="7">
        <v>0.36</v>
      </c>
      <c r="AC295" s="7">
        <v>46</v>
      </c>
      <c r="AD295" s="7">
        <v>2.2999999999999998</v>
      </c>
      <c r="AE295" s="7">
        <v>4.76</v>
      </c>
      <c r="AF295" s="7">
        <v>0.6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72"/>
  <sheetViews>
    <sheetView workbookViewId="0">
      <selection sqref="A1:A1048576"/>
    </sheetView>
  </sheetViews>
  <sheetFormatPr defaultRowHeight="15" x14ac:dyDescent="0.25"/>
  <cols>
    <col min="1" max="1" width="20.140625" bestFit="1" customWidth="1"/>
    <col min="2" max="2" width="13.7109375" bestFit="1" customWidth="1"/>
    <col min="3" max="3" width="7.140625" bestFit="1" customWidth="1"/>
    <col min="4" max="4" width="11" bestFit="1" customWidth="1"/>
    <col min="5" max="5" width="11.42578125" bestFit="1" customWidth="1"/>
    <col min="6" max="6" width="5.5703125" bestFit="1" customWidth="1"/>
    <col min="7" max="7" width="11.42578125" bestFit="1" customWidth="1"/>
    <col min="8" max="8" width="5.5703125" bestFit="1" customWidth="1"/>
    <col min="9" max="9" width="39.42578125" bestFit="1" customWidth="1"/>
    <col min="10" max="10" width="12.42578125" bestFit="1" customWidth="1"/>
    <col min="11" max="11" width="5.5703125" bestFit="1" customWidth="1"/>
    <col min="12" max="12" width="40.42578125" bestFit="1" customWidth="1"/>
    <col min="13" max="13" width="12.28515625" bestFit="1" customWidth="1"/>
    <col min="14" max="14" width="5.5703125" bestFit="1" customWidth="1"/>
    <col min="15" max="15" width="20.140625" bestFit="1" customWidth="1"/>
    <col min="16" max="16" width="4.28515625" bestFit="1" customWidth="1"/>
    <col min="17" max="17" width="15.42578125" style="1" bestFit="1" customWidth="1"/>
    <col min="18" max="18" width="4.28515625" style="1" bestFit="1" customWidth="1"/>
    <col min="19" max="19" width="21" bestFit="1" customWidth="1"/>
    <col min="20" max="20" width="5" bestFit="1" customWidth="1"/>
    <col min="21" max="21" width="21.42578125" bestFit="1" customWidth="1"/>
    <col min="22" max="22" width="4.28515625" bestFit="1" customWidth="1"/>
    <col min="23" max="23" width="14.85546875" bestFit="1" customWidth="1"/>
    <col min="24" max="24" width="4.28515625" bestFit="1" customWidth="1"/>
    <col min="25" max="25" width="15.7109375" bestFit="1" customWidth="1"/>
    <col min="26" max="26" width="4.5703125" bestFit="1" customWidth="1"/>
    <col min="27" max="27" width="5.28515625" bestFit="1" customWidth="1"/>
    <col min="28" max="28" width="4.28515625" bestFit="1" customWidth="1"/>
    <col min="29" max="29" width="13.85546875" bestFit="1" customWidth="1"/>
    <col min="30" max="30" width="5.5703125" bestFit="1" customWidth="1"/>
    <col min="31" max="31" width="15.7109375" bestFit="1" customWidth="1"/>
    <col min="32" max="32" width="22.42578125" bestFit="1" customWidth="1"/>
    <col min="33" max="33" width="15.85546875" bestFit="1" customWidth="1"/>
    <col min="34" max="34" width="22.5703125" bestFit="1" customWidth="1"/>
    <col min="35" max="35" width="16.42578125" bestFit="1" customWidth="1"/>
    <col min="36" max="36" width="23.140625" bestFit="1" customWidth="1"/>
    <col min="37" max="37" width="12.28515625" bestFit="1" customWidth="1"/>
    <col min="38" max="38" width="19" bestFit="1" customWidth="1"/>
    <col min="39" max="39" width="15.85546875" bestFit="1" customWidth="1"/>
    <col min="40" max="40" width="22.5703125" bestFit="1" customWidth="1"/>
    <col min="41" max="41" width="25" bestFit="1" customWidth="1"/>
  </cols>
  <sheetData>
    <row r="1" spans="1:32" x14ac:dyDescent="0.25">
      <c r="A1" t="s">
        <v>657</v>
      </c>
      <c r="B1" t="s">
        <v>259</v>
      </c>
      <c r="C1" t="s">
        <v>260</v>
      </c>
      <c r="D1" s="7" t="s">
        <v>261</v>
      </c>
      <c r="E1" s="8" t="s">
        <v>651</v>
      </c>
      <c r="F1" s="10" t="s">
        <v>258</v>
      </c>
      <c r="G1" s="8" t="s">
        <v>652</v>
      </c>
      <c r="H1" s="10" t="s">
        <v>258</v>
      </c>
      <c r="I1" s="8" t="s">
        <v>653</v>
      </c>
      <c r="J1" s="8" t="s">
        <v>654</v>
      </c>
      <c r="K1" s="10" t="s">
        <v>258</v>
      </c>
      <c r="L1" s="8" t="s">
        <v>655</v>
      </c>
      <c r="M1" s="8" t="s">
        <v>656</v>
      </c>
      <c r="N1" s="10" t="s">
        <v>258</v>
      </c>
      <c r="O1" s="7" t="s">
        <v>658</v>
      </c>
      <c r="P1" s="10" t="s">
        <v>258</v>
      </c>
      <c r="Q1" s="13" t="s">
        <v>659</v>
      </c>
      <c r="R1" s="14" t="s">
        <v>258</v>
      </c>
      <c r="S1" s="7" t="s">
        <v>660</v>
      </c>
      <c r="T1" s="10" t="s">
        <v>258</v>
      </c>
      <c r="U1" s="7" t="s">
        <v>661</v>
      </c>
      <c r="V1" s="10" t="s">
        <v>258</v>
      </c>
      <c r="W1" s="7" t="s">
        <v>262</v>
      </c>
      <c r="X1" s="10" t="s">
        <v>258</v>
      </c>
      <c r="Y1" s="7" t="s">
        <v>263</v>
      </c>
      <c r="Z1" s="10" t="s">
        <v>258</v>
      </c>
      <c r="AA1" s="7" t="s">
        <v>663</v>
      </c>
      <c r="AB1" s="10" t="s">
        <v>258</v>
      </c>
      <c r="AC1" s="7" t="s">
        <v>664</v>
      </c>
      <c r="AD1" s="10"/>
      <c r="AE1" s="7"/>
      <c r="AF1" s="7"/>
    </row>
    <row r="2" spans="1:32" x14ac:dyDescent="0.25">
      <c r="A2" t="s">
        <v>665</v>
      </c>
      <c r="B2" t="s">
        <v>666</v>
      </c>
      <c r="C2" s="9">
        <v>0.70094247685185185</v>
      </c>
      <c r="D2" s="7">
        <v>3.3687</v>
      </c>
      <c r="E2" s="8">
        <v>0.92300000000000004</v>
      </c>
      <c r="F2" s="8">
        <v>5.8999999999999997E-2</v>
      </c>
      <c r="G2" s="8">
        <v>2.81E-2</v>
      </c>
      <c r="H2" s="8">
        <v>1.4E-3</v>
      </c>
      <c r="I2" s="8">
        <v>0.63714999999999999</v>
      </c>
      <c r="J2" s="8">
        <v>0.23699999999999999</v>
      </c>
      <c r="K2" s="8">
        <v>1.2999999999999999E-2</v>
      </c>
      <c r="L2" s="8">
        <v>-5.0978000000000002E-2</v>
      </c>
      <c r="M2" s="8">
        <v>0.112</v>
      </c>
      <c r="N2" s="8">
        <v>0.01</v>
      </c>
      <c r="O2">
        <v>663</v>
      </c>
      <c r="P2">
        <v>32</v>
      </c>
      <c r="Q2" s="1">
        <v>178.7</v>
      </c>
      <c r="R2" s="1">
        <v>8.6</v>
      </c>
      <c r="S2" s="11">
        <v>2150</v>
      </c>
      <c r="T2" s="11">
        <v>180</v>
      </c>
      <c r="U2" s="11">
        <v>3096</v>
      </c>
      <c r="V2" s="11">
        <v>85</v>
      </c>
      <c r="W2">
        <v>1620</v>
      </c>
      <c r="X2">
        <v>290</v>
      </c>
      <c r="Y2" s="7">
        <v>321</v>
      </c>
      <c r="Z2" s="7">
        <v>47</v>
      </c>
      <c r="AA2" s="7">
        <v>5.19</v>
      </c>
      <c r="AB2" s="7">
        <v>0.28000000000000003</v>
      </c>
      <c r="AC2" s="7">
        <v>73.046757164404227</v>
      </c>
      <c r="AD2" s="7"/>
    </row>
    <row r="3" spans="1:32" x14ac:dyDescent="0.25">
      <c r="A3" t="s">
        <v>667</v>
      </c>
      <c r="B3" t="s">
        <v>666</v>
      </c>
      <c r="C3" s="9">
        <v>0.70636678240740736</v>
      </c>
      <c r="D3" s="7">
        <v>6.3163999999999998</v>
      </c>
      <c r="E3" s="8">
        <v>0.89400000000000002</v>
      </c>
      <c r="F3" s="8">
        <v>5.7000000000000002E-2</v>
      </c>
      <c r="G3" s="8">
        <v>6.1800000000000001E-2</v>
      </c>
      <c r="H3" s="8">
        <v>3.2000000000000002E-3</v>
      </c>
      <c r="I3" s="8">
        <v>0.56974000000000002</v>
      </c>
      <c r="J3" s="8">
        <v>0.10390000000000001</v>
      </c>
      <c r="K3" s="8">
        <v>5.3E-3</v>
      </c>
      <c r="L3" s="8">
        <v>0.29554000000000002</v>
      </c>
      <c r="M3" s="8">
        <v>0.16900000000000001</v>
      </c>
      <c r="N3" s="8">
        <v>5.6000000000000001E-2</v>
      </c>
      <c r="O3">
        <v>647</v>
      </c>
      <c r="P3">
        <v>30</v>
      </c>
      <c r="Q3" s="1">
        <v>387</v>
      </c>
      <c r="R3" s="1">
        <v>19</v>
      </c>
      <c r="S3" s="11">
        <v>3060</v>
      </c>
      <c r="T3" s="11">
        <v>910</v>
      </c>
      <c r="U3" s="11">
        <v>1683</v>
      </c>
      <c r="V3" s="11">
        <v>93</v>
      </c>
      <c r="W3">
        <v>439</v>
      </c>
      <c r="X3">
        <v>86</v>
      </c>
      <c r="Y3" s="7">
        <v>56</v>
      </c>
      <c r="Z3" s="7">
        <v>30</v>
      </c>
      <c r="AA3" s="7">
        <v>10.4</v>
      </c>
      <c r="AB3" s="7">
        <v>2.8</v>
      </c>
      <c r="AC3" s="7">
        <v>40.185471406491502</v>
      </c>
      <c r="AD3" s="7"/>
    </row>
    <row r="4" spans="1:32" x14ac:dyDescent="0.25">
      <c r="A4" t="s">
        <v>668</v>
      </c>
      <c r="B4" t="s">
        <v>666</v>
      </c>
      <c r="C4" s="9">
        <v>0.70746215277777769</v>
      </c>
      <c r="D4" s="7">
        <v>7.5796000000000001</v>
      </c>
      <c r="E4" s="8">
        <v>1.87</v>
      </c>
      <c r="F4" s="8">
        <v>0.12</v>
      </c>
      <c r="G4" s="8">
        <v>6.3100000000000003E-2</v>
      </c>
      <c r="H4" s="8">
        <v>4.4999999999999997E-3</v>
      </c>
      <c r="I4" s="8">
        <v>0.77263000000000004</v>
      </c>
      <c r="J4" s="8">
        <v>0.2117</v>
      </c>
      <c r="K4" s="8">
        <v>9.7000000000000003E-3</v>
      </c>
      <c r="L4" s="8">
        <v>0.50599000000000005</v>
      </c>
      <c r="M4" s="8">
        <v>0.21299999999999999</v>
      </c>
      <c r="N4" s="8">
        <v>4.2000000000000003E-2</v>
      </c>
      <c r="O4">
        <v>1067</v>
      </c>
      <c r="P4">
        <v>42</v>
      </c>
      <c r="Q4" s="1">
        <v>394</v>
      </c>
      <c r="R4" s="1">
        <v>28</v>
      </c>
      <c r="S4" s="11">
        <v>3840</v>
      </c>
      <c r="T4" s="11">
        <v>690</v>
      </c>
      <c r="U4" s="11">
        <v>2908</v>
      </c>
      <c r="V4" s="11">
        <v>75</v>
      </c>
      <c r="W4">
        <v>233</v>
      </c>
      <c r="X4">
        <v>26</v>
      </c>
      <c r="Y4" s="7">
        <v>64</v>
      </c>
      <c r="Z4" s="7">
        <v>19</v>
      </c>
      <c r="AA4" s="7">
        <v>4.9400000000000004</v>
      </c>
      <c r="AB4" s="7">
        <v>0.94</v>
      </c>
      <c r="AC4" s="7">
        <v>63.074039362699153</v>
      </c>
      <c r="AD4" s="7"/>
    </row>
    <row r="5" spans="1:32" x14ac:dyDescent="0.25">
      <c r="A5" t="s">
        <v>669</v>
      </c>
      <c r="B5" t="s">
        <v>666</v>
      </c>
      <c r="C5" s="9">
        <v>0.70852164351851854</v>
      </c>
      <c r="D5" s="7">
        <v>3.7898000000000001</v>
      </c>
      <c r="E5" s="8">
        <v>0.80600000000000005</v>
      </c>
      <c r="F5" s="8">
        <v>0.05</v>
      </c>
      <c r="G5" s="8">
        <v>5.4699999999999999E-2</v>
      </c>
      <c r="H5" s="8">
        <v>3.5999999999999999E-3</v>
      </c>
      <c r="I5" s="8">
        <v>0.11214</v>
      </c>
      <c r="J5" s="8">
        <v>0.112</v>
      </c>
      <c r="K5" s="8">
        <v>1.2999999999999999E-2</v>
      </c>
      <c r="L5" s="8">
        <v>0.46414</v>
      </c>
      <c r="M5" s="8">
        <v>4.8800000000000003E-2</v>
      </c>
      <c r="N5" s="8">
        <v>4.4000000000000003E-3</v>
      </c>
      <c r="O5">
        <v>599</v>
      </c>
      <c r="P5">
        <v>28</v>
      </c>
      <c r="Q5" s="1">
        <v>343</v>
      </c>
      <c r="R5" s="1">
        <v>22</v>
      </c>
      <c r="S5" s="11">
        <v>963</v>
      </c>
      <c r="T5" s="11">
        <v>84</v>
      </c>
      <c r="U5" s="11">
        <v>1790</v>
      </c>
      <c r="V5" s="11">
        <v>210</v>
      </c>
      <c r="W5">
        <v>345</v>
      </c>
      <c r="X5">
        <v>20</v>
      </c>
      <c r="Y5" s="7">
        <v>128.30000000000001</v>
      </c>
      <c r="Z5" s="7">
        <v>9.8000000000000007</v>
      </c>
      <c r="AA5" s="7">
        <v>2.52</v>
      </c>
      <c r="AB5" s="7">
        <v>0.31</v>
      </c>
      <c r="AC5" s="7">
        <v>42.737896494156921</v>
      </c>
      <c r="AD5" s="7"/>
    </row>
    <row r="6" spans="1:32" x14ac:dyDescent="0.25">
      <c r="A6" t="s">
        <v>670</v>
      </c>
      <c r="B6" t="s">
        <v>666</v>
      </c>
      <c r="C6" s="9">
        <v>0.71185324074074074</v>
      </c>
      <c r="D6" s="7">
        <v>22.527999999999999</v>
      </c>
      <c r="E6" s="8">
        <v>0.437</v>
      </c>
      <c r="F6" s="8">
        <v>1.2E-2</v>
      </c>
      <c r="G6" s="8">
        <v>5.9499999999999997E-2</v>
      </c>
      <c r="H6" s="8">
        <v>1.2999999999999999E-3</v>
      </c>
      <c r="I6" s="8">
        <v>0.37169999999999997</v>
      </c>
      <c r="J6" s="8">
        <v>5.3800000000000001E-2</v>
      </c>
      <c r="K6" s="8">
        <v>1.5E-3</v>
      </c>
      <c r="L6" s="8">
        <v>0.39179999999999998</v>
      </c>
      <c r="M6" s="8">
        <v>1.6979999999999999E-2</v>
      </c>
      <c r="N6" s="8">
        <v>9.7000000000000005E-4</v>
      </c>
      <c r="O6">
        <v>368.9</v>
      </c>
      <c r="P6">
        <v>8.6999999999999993</v>
      </c>
      <c r="Q6" s="1">
        <v>372.7</v>
      </c>
      <c r="R6" s="1">
        <v>7.6</v>
      </c>
      <c r="S6" s="11">
        <v>340</v>
      </c>
      <c r="T6" s="11">
        <v>19</v>
      </c>
      <c r="U6" s="11">
        <v>344</v>
      </c>
      <c r="V6" s="11">
        <v>63</v>
      </c>
      <c r="W6">
        <v>222.8</v>
      </c>
      <c r="X6">
        <v>9.6999999999999993</v>
      </c>
      <c r="Y6" s="7">
        <v>90.3</v>
      </c>
      <c r="Z6" s="7">
        <v>4.9000000000000004</v>
      </c>
      <c r="AA6" s="7">
        <v>2.339</v>
      </c>
      <c r="AB6" s="7">
        <v>0.09</v>
      </c>
      <c r="AC6" s="7">
        <v>1.0300894551368955</v>
      </c>
      <c r="AD6" s="7"/>
    </row>
    <row r="7" spans="1:32" x14ac:dyDescent="0.25">
      <c r="A7" t="s">
        <v>671</v>
      </c>
      <c r="B7" t="s">
        <v>666</v>
      </c>
      <c r="C7" s="9">
        <v>0.71291655092592598</v>
      </c>
      <c r="D7" s="7">
        <v>4.8425000000000002</v>
      </c>
      <c r="E7" s="8">
        <v>3.47</v>
      </c>
      <c r="F7" s="8">
        <v>0.54</v>
      </c>
      <c r="G7" s="8">
        <v>8.0799999999999997E-2</v>
      </c>
      <c r="H7" s="8">
        <v>8.6999999999999994E-3</v>
      </c>
      <c r="I7" s="8">
        <v>0.80964999999999998</v>
      </c>
      <c r="J7" s="8">
        <v>0.315</v>
      </c>
      <c r="K7" s="8">
        <v>3.5999999999999997E-2</v>
      </c>
      <c r="L7" s="8">
        <v>-0.40200000000000002</v>
      </c>
      <c r="M7" s="8">
        <v>0.36</v>
      </c>
      <c r="N7" s="8">
        <v>0.28000000000000003</v>
      </c>
      <c r="O7">
        <v>1500</v>
      </c>
      <c r="P7">
        <v>120</v>
      </c>
      <c r="Q7" s="1">
        <v>500</v>
      </c>
      <c r="R7" s="1">
        <v>51</v>
      </c>
      <c r="S7" s="11">
        <v>5300</v>
      </c>
      <c r="T7" s="11">
        <v>3000</v>
      </c>
      <c r="U7" s="11">
        <v>3510</v>
      </c>
      <c r="V7" s="11">
        <v>180</v>
      </c>
      <c r="W7">
        <v>135</v>
      </c>
      <c r="X7">
        <v>36</v>
      </c>
      <c r="Y7" s="7">
        <v>69</v>
      </c>
      <c r="Z7" s="7">
        <v>30</v>
      </c>
      <c r="AA7" s="7">
        <v>3.6</v>
      </c>
      <c r="AB7" s="7">
        <v>2.6</v>
      </c>
      <c r="AC7" s="7">
        <v>66.666666666666671</v>
      </c>
      <c r="AD7" s="7"/>
    </row>
    <row r="8" spans="1:32" x14ac:dyDescent="0.25">
      <c r="A8" t="s">
        <v>672</v>
      </c>
      <c r="B8" t="s">
        <v>666</v>
      </c>
      <c r="C8" s="9">
        <v>0.71399432870370372</v>
      </c>
      <c r="D8" s="7">
        <v>7.7901999999999996</v>
      </c>
      <c r="E8" s="8">
        <v>1.1259999999999999</v>
      </c>
      <c r="F8" s="8">
        <v>6.5000000000000002E-2</v>
      </c>
      <c r="G8" s="8">
        <v>5.6899999999999999E-2</v>
      </c>
      <c r="H8" s="8">
        <v>3.0999999999999999E-3</v>
      </c>
      <c r="I8" s="8">
        <v>0.54793000000000003</v>
      </c>
      <c r="J8" s="8">
        <v>0.1439</v>
      </c>
      <c r="K8" s="8">
        <v>7.9000000000000008E-3</v>
      </c>
      <c r="L8" s="8">
        <v>0.41665999999999997</v>
      </c>
      <c r="M8" s="8">
        <v>0.14599999999999999</v>
      </c>
      <c r="N8" s="8">
        <v>5.7000000000000002E-2</v>
      </c>
      <c r="O8">
        <v>763</v>
      </c>
      <c r="P8">
        <v>31</v>
      </c>
      <c r="Q8" s="1">
        <v>357</v>
      </c>
      <c r="R8" s="1">
        <v>19</v>
      </c>
      <c r="S8" s="11">
        <v>2640</v>
      </c>
      <c r="T8" s="11">
        <v>920</v>
      </c>
      <c r="U8" s="11">
        <v>2257</v>
      </c>
      <c r="V8" s="11">
        <v>95</v>
      </c>
      <c r="W8">
        <v>540</v>
      </c>
      <c r="X8">
        <v>38</v>
      </c>
      <c r="Y8" s="7">
        <v>117</v>
      </c>
      <c r="Z8" s="7">
        <v>32</v>
      </c>
      <c r="AA8" s="7">
        <v>6.7</v>
      </c>
      <c r="AB8" s="7">
        <v>2.9</v>
      </c>
      <c r="AC8" s="7">
        <v>53.211009174311918</v>
      </c>
      <c r="AD8" s="7"/>
    </row>
    <row r="9" spans="1:32" x14ac:dyDescent="0.25">
      <c r="D9" s="7"/>
      <c r="E9" s="8"/>
      <c r="F9" s="8"/>
      <c r="G9" s="8"/>
      <c r="H9" s="8"/>
      <c r="I9" s="8"/>
      <c r="J9" s="8"/>
      <c r="K9" s="8"/>
      <c r="L9" s="8"/>
      <c r="M9" s="8"/>
      <c r="N9" s="8"/>
      <c r="S9" s="11"/>
      <c r="T9" s="11"/>
      <c r="U9" s="11"/>
      <c r="V9" s="11"/>
      <c r="Y9" s="7"/>
      <c r="Z9" s="7"/>
      <c r="AA9" s="7"/>
      <c r="AB9" s="7"/>
      <c r="AC9" s="7"/>
      <c r="AD9" s="7"/>
    </row>
    <row r="10" spans="1:32" x14ac:dyDescent="0.25">
      <c r="A10" t="s">
        <v>673</v>
      </c>
      <c r="B10" t="s">
        <v>666</v>
      </c>
      <c r="C10" s="9">
        <v>0.68580312500000007</v>
      </c>
      <c r="D10" s="7">
        <v>22.599</v>
      </c>
      <c r="E10" s="8">
        <v>0.41399999999999998</v>
      </c>
      <c r="F10" s="8">
        <v>1.6E-2</v>
      </c>
      <c r="G10" s="8">
        <v>5.3400000000000003E-2</v>
      </c>
      <c r="H10" s="8">
        <v>1.5E-3</v>
      </c>
      <c r="I10" s="8">
        <v>0.30092999999999998</v>
      </c>
      <c r="J10" s="8">
        <v>5.7200000000000001E-2</v>
      </c>
      <c r="K10" s="8">
        <v>2.3999999999999998E-3</v>
      </c>
      <c r="L10" s="8">
        <v>0.38784000000000002</v>
      </c>
      <c r="M10" s="8">
        <v>1.7860000000000001E-2</v>
      </c>
      <c r="N10" s="8">
        <v>8.0999999999999996E-4</v>
      </c>
      <c r="O10">
        <v>351</v>
      </c>
      <c r="P10">
        <v>12</v>
      </c>
      <c r="Q10" s="1">
        <v>335</v>
      </c>
      <c r="R10" s="1">
        <v>9.1999999999999993</v>
      </c>
      <c r="S10" s="11">
        <v>358</v>
      </c>
      <c r="T10" s="11">
        <v>16</v>
      </c>
      <c r="U10" s="11">
        <v>476</v>
      </c>
      <c r="V10" s="11">
        <v>92</v>
      </c>
      <c r="W10">
        <v>108</v>
      </c>
      <c r="X10">
        <v>15</v>
      </c>
      <c r="Y10" s="7">
        <v>109</v>
      </c>
      <c r="Z10" s="7">
        <v>5.6</v>
      </c>
      <c r="AA10" s="7">
        <v>1</v>
      </c>
      <c r="AB10" s="7">
        <v>0.14000000000000001</v>
      </c>
      <c r="AC10" s="7">
        <v>4.5584045584045612</v>
      </c>
      <c r="AD10" s="7"/>
    </row>
    <row r="11" spans="1:32" x14ac:dyDescent="0.25">
      <c r="A11" t="s">
        <v>674</v>
      </c>
      <c r="B11" t="s">
        <v>666</v>
      </c>
      <c r="C11" s="9">
        <v>0.74199699074074077</v>
      </c>
      <c r="D11" s="7">
        <v>6.5269000000000004</v>
      </c>
      <c r="E11" s="8">
        <v>0.56299999999999994</v>
      </c>
      <c r="F11" s="8">
        <v>4.3999999999999997E-2</v>
      </c>
      <c r="G11" s="8">
        <v>5.5399999999999998E-2</v>
      </c>
      <c r="H11" s="8">
        <v>2.5999999999999999E-3</v>
      </c>
      <c r="I11" s="8">
        <v>0.31807000000000002</v>
      </c>
      <c r="J11" s="8">
        <v>7.22E-2</v>
      </c>
      <c r="K11" s="8">
        <v>6.1999999999999998E-3</v>
      </c>
      <c r="L11" s="8">
        <v>0.40703</v>
      </c>
      <c r="M11" s="8">
        <v>2.7099999999999999E-2</v>
      </c>
      <c r="N11" s="8">
        <v>2.8999999999999998E-3</v>
      </c>
      <c r="O11">
        <v>452</v>
      </c>
      <c r="P11">
        <v>29</v>
      </c>
      <c r="Q11" s="1">
        <v>353</v>
      </c>
      <c r="R11" s="1">
        <v>13</v>
      </c>
      <c r="S11" s="11">
        <v>539</v>
      </c>
      <c r="T11" s="11">
        <v>57</v>
      </c>
      <c r="U11" s="11">
        <v>950</v>
      </c>
      <c r="V11" s="11">
        <v>180</v>
      </c>
      <c r="W11">
        <v>216</v>
      </c>
      <c r="X11">
        <v>21</v>
      </c>
      <c r="Y11" s="7">
        <v>110.1</v>
      </c>
      <c r="Z11" s="7">
        <v>9</v>
      </c>
      <c r="AA11" s="7">
        <v>2.0699999999999998</v>
      </c>
      <c r="AB11" s="7">
        <v>0.28999999999999998</v>
      </c>
      <c r="AC11" s="7">
        <v>21.902654867256633</v>
      </c>
      <c r="AD11" s="7"/>
    </row>
    <row r="12" spans="1:32" x14ac:dyDescent="0.25">
      <c r="A12" t="s">
        <v>675</v>
      </c>
      <c r="B12" t="s">
        <v>666</v>
      </c>
      <c r="C12" s="9">
        <v>0.74281099537037043</v>
      </c>
      <c r="D12" s="7">
        <v>4.8425000000000002</v>
      </c>
      <c r="E12" s="8">
        <v>0.91500000000000004</v>
      </c>
      <c r="F12" s="8">
        <v>7.0000000000000007E-2</v>
      </c>
      <c r="G12" s="8">
        <v>5.28E-2</v>
      </c>
      <c r="H12" s="8">
        <v>5.1000000000000004E-3</v>
      </c>
      <c r="I12" s="8">
        <v>0.83814</v>
      </c>
      <c r="J12" s="8">
        <v>0.1249</v>
      </c>
      <c r="K12" s="8">
        <v>6.4000000000000003E-3</v>
      </c>
      <c r="L12" s="8">
        <v>0.67867</v>
      </c>
      <c r="M12" s="8">
        <v>0.1057</v>
      </c>
      <c r="N12" s="8">
        <v>6.1999999999999998E-3</v>
      </c>
      <c r="O12">
        <v>657</v>
      </c>
      <c r="P12">
        <v>37</v>
      </c>
      <c r="Q12" s="1">
        <v>331</v>
      </c>
      <c r="R12" s="1">
        <v>31</v>
      </c>
      <c r="S12" s="11">
        <v>2030</v>
      </c>
      <c r="T12" s="11">
        <v>110</v>
      </c>
      <c r="U12" s="11">
        <v>2018</v>
      </c>
      <c r="V12" s="11">
        <v>88</v>
      </c>
      <c r="W12">
        <v>1254</v>
      </c>
      <c r="X12">
        <v>79</v>
      </c>
      <c r="Y12" s="7">
        <v>222</v>
      </c>
      <c r="Z12" s="7">
        <v>22</v>
      </c>
      <c r="AA12" s="7">
        <v>5.54</v>
      </c>
      <c r="AB12" s="7">
        <v>0.65</v>
      </c>
      <c r="AC12" s="7">
        <v>49.61948249619482</v>
      </c>
      <c r="AD12" s="7"/>
    </row>
    <row r="13" spans="1:32" x14ac:dyDescent="0.25">
      <c r="A13" t="s">
        <v>676</v>
      </c>
      <c r="B13" t="s">
        <v>666</v>
      </c>
      <c r="C13" s="9">
        <v>0.74392465277777775</v>
      </c>
      <c r="D13" s="7">
        <v>11.791</v>
      </c>
      <c r="E13" s="8">
        <v>0.437</v>
      </c>
      <c r="F13" s="8">
        <v>2.1000000000000001E-2</v>
      </c>
      <c r="G13" s="8">
        <v>5.3400000000000003E-2</v>
      </c>
      <c r="H13" s="8">
        <v>2.0999999999999999E-3</v>
      </c>
      <c r="I13" s="8">
        <v>0.59577999999999998</v>
      </c>
      <c r="J13" s="8">
        <v>5.8599999999999999E-2</v>
      </c>
      <c r="K13" s="8">
        <v>2.3E-3</v>
      </c>
      <c r="L13" s="8">
        <v>0.37679000000000001</v>
      </c>
      <c r="M13" s="8">
        <v>1.8499999999999999E-2</v>
      </c>
      <c r="N13" s="8">
        <v>1.1999999999999999E-3</v>
      </c>
      <c r="O13">
        <v>367</v>
      </c>
      <c r="P13">
        <v>15</v>
      </c>
      <c r="Q13" s="1">
        <v>335</v>
      </c>
      <c r="R13" s="1">
        <v>13</v>
      </c>
      <c r="S13" s="11">
        <v>370</v>
      </c>
      <c r="T13" s="11">
        <v>24</v>
      </c>
      <c r="U13" s="11">
        <v>534</v>
      </c>
      <c r="V13" s="11">
        <v>88</v>
      </c>
      <c r="W13">
        <v>567</v>
      </c>
      <c r="X13">
        <v>17</v>
      </c>
      <c r="Y13" s="7">
        <v>247</v>
      </c>
      <c r="Z13" s="7">
        <v>16</v>
      </c>
      <c r="AA13" s="7">
        <v>2.36</v>
      </c>
      <c r="AB13" s="7">
        <v>0.18</v>
      </c>
      <c r="AC13" s="7">
        <v>8.719346049046317</v>
      </c>
      <c r="AD13" s="7"/>
    </row>
    <row r="14" spans="1:32" x14ac:dyDescent="0.25">
      <c r="A14" t="s">
        <v>677</v>
      </c>
      <c r="B14" t="s">
        <v>666</v>
      </c>
      <c r="C14" s="9">
        <v>0.74496388888888887</v>
      </c>
      <c r="D14" s="7">
        <v>14.949</v>
      </c>
      <c r="E14" s="8">
        <v>0.45600000000000002</v>
      </c>
      <c r="F14" s="8">
        <v>1.9E-2</v>
      </c>
      <c r="G14" s="8">
        <v>5.3100000000000001E-2</v>
      </c>
      <c r="H14" s="8">
        <v>2.5000000000000001E-3</v>
      </c>
      <c r="I14" s="8">
        <v>0.65176999999999996</v>
      </c>
      <c r="J14" s="8">
        <v>6.2199999999999998E-2</v>
      </c>
      <c r="K14" s="8">
        <v>2.0999999999999999E-3</v>
      </c>
      <c r="L14" s="8">
        <v>0.50404000000000004</v>
      </c>
      <c r="M14" s="8">
        <v>2.53E-2</v>
      </c>
      <c r="N14" s="8">
        <v>1.6999999999999999E-3</v>
      </c>
      <c r="O14">
        <v>380</v>
      </c>
      <c r="P14">
        <v>13</v>
      </c>
      <c r="Q14" s="1">
        <v>333</v>
      </c>
      <c r="R14" s="1">
        <v>15</v>
      </c>
      <c r="S14" s="11">
        <v>505</v>
      </c>
      <c r="T14" s="11">
        <v>33</v>
      </c>
      <c r="U14" s="11">
        <v>677</v>
      </c>
      <c r="V14" s="11">
        <v>75</v>
      </c>
      <c r="W14">
        <v>743</v>
      </c>
      <c r="X14">
        <v>44</v>
      </c>
      <c r="Y14" s="7">
        <v>133</v>
      </c>
      <c r="Z14" s="7">
        <v>8.6999999999999993</v>
      </c>
      <c r="AA14" s="7">
        <v>5.64</v>
      </c>
      <c r="AB14" s="7">
        <v>0.21</v>
      </c>
      <c r="AC14" s="7">
        <v>12.368421052631584</v>
      </c>
      <c r="AD14" s="7"/>
    </row>
    <row r="15" spans="1:32" x14ac:dyDescent="0.25">
      <c r="D15" s="7"/>
      <c r="E15" s="8"/>
      <c r="F15" s="8"/>
      <c r="G15" s="8"/>
      <c r="H15" s="8"/>
      <c r="I15" s="8"/>
      <c r="J15" s="8"/>
      <c r="K15" s="8"/>
      <c r="L15" s="8"/>
      <c r="M15" s="8"/>
      <c r="N15" s="8"/>
      <c r="S15" s="11"/>
      <c r="T15" s="11"/>
      <c r="U15" s="11"/>
      <c r="V15" s="11"/>
      <c r="Y15" s="7"/>
      <c r="Z15" s="7"/>
      <c r="AA15" s="7"/>
      <c r="AB15" s="7"/>
      <c r="AC15" s="7"/>
      <c r="AD15" s="7"/>
    </row>
    <row r="16" spans="1:32" x14ac:dyDescent="0.25">
      <c r="A16" t="s">
        <v>678</v>
      </c>
      <c r="B16" t="s">
        <v>666</v>
      </c>
      <c r="C16" s="9">
        <v>0.71514131944444437</v>
      </c>
      <c r="D16" s="7">
        <v>5.4741999999999997</v>
      </c>
      <c r="E16" s="8">
        <v>2.77</v>
      </c>
      <c r="F16" s="8">
        <v>0.45</v>
      </c>
      <c r="G16" s="8">
        <v>7.6300000000000007E-2</v>
      </c>
      <c r="H16" s="8">
        <v>6.7999999999999996E-3</v>
      </c>
      <c r="I16" s="8">
        <v>0.73141</v>
      </c>
      <c r="J16" s="8">
        <v>0.26200000000000001</v>
      </c>
      <c r="K16" s="8">
        <v>3.3000000000000002E-2</v>
      </c>
      <c r="L16" s="8">
        <v>-0.39776</v>
      </c>
      <c r="M16" s="8">
        <v>0.10100000000000001</v>
      </c>
      <c r="N16" s="8">
        <v>2.1999999999999999E-2</v>
      </c>
      <c r="O16">
        <v>1350</v>
      </c>
      <c r="P16">
        <v>130</v>
      </c>
      <c r="Q16" s="1">
        <v>474</v>
      </c>
      <c r="R16" s="1">
        <v>41</v>
      </c>
      <c r="S16" s="11">
        <v>1930</v>
      </c>
      <c r="T16" s="11">
        <v>390</v>
      </c>
      <c r="U16" s="11">
        <v>3260</v>
      </c>
      <c r="V16" s="11">
        <v>190</v>
      </c>
      <c r="W16">
        <v>277</v>
      </c>
      <c r="X16">
        <v>46</v>
      </c>
      <c r="Y16" s="7">
        <v>222</v>
      </c>
      <c r="Z16" s="7">
        <v>43</v>
      </c>
      <c r="AA16" s="7">
        <v>1.22</v>
      </c>
      <c r="AB16" s="7">
        <v>0.11</v>
      </c>
      <c r="AC16" s="7">
        <v>64.888888888888886</v>
      </c>
      <c r="AD16" s="7"/>
    </row>
    <row r="17" spans="1:30" x14ac:dyDescent="0.25">
      <c r="A17" t="s">
        <v>679</v>
      </c>
      <c r="B17" t="s">
        <v>666</v>
      </c>
      <c r="C17" s="9">
        <v>0.71969074074074069</v>
      </c>
      <c r="D17" s="7">
        <v>4.8425000000000002</v>
      </c>
      <c r="E17" s="8">
        <v>3.4</v>
      </c>
      <c r="F17" s="8">
        <v>0.45</v>
      </c>
      <c r="G17" s="8">
        <v>7.8100000000000003E-2</v>
      </c>
      <c r="H17" s="8">
        <v>7.0000000000000001E-3</v>
      </c>
      <c r="I17" s="8">
        <v>0.71684999999999999</v>
      </c>
      <c r="J17" s="8">
        <v>0.30199999999999999</v>
      </c>
      <c r="K17" s="8">
        <v>2.5999999999999999E-2</v>
      </c>
      <c r="L17" s="8">
        <v>-5.3016000000000001E-2</v>
      </c>
      <c r="M17" s="8">
        <v>0.115</v>
      </c>
      <c r="N17" s="8">
        <v>1.9E-2</v>
      </c>
      <c r="O17">
        <v>1490</v>
      </c>
      <c r="P17">
        <v>100</v>
      </c>
      <c r="Q17" s="1">
        <v>484</v>
      </c>
      <c r="R17" s="1">
        <v>42</v>
      </c>
      <c r="S17" s="11">
        <v>2180</v>
      </c>
      <c r="T17" s="11">
        <v>340</v>
      </c>
      <c r="U17" s="11">
        <v>3460</v>
      </c>
      <c r="V17" s="11">
        <v>130</v>
      </c>
      <c r="W17">
        <v>245</v>
      </c>
      <c r="X17">
        <v>26</v>
      </c>
      <c r="Y17" s="7">
        <v>209</v>
      </c>
      <c r="Z17" s="7">
        <v>33</v>
      </c>
      <c r="AA17" s="7">
        <v>1.27</v>
      </c>
      <c r="AB17" s="7">
        <v>0.14000000000000001</v>
      </c>
      <c r="AC17" s="7">
        <v>67.516778523489933</v>
      </c>
      <c r="AD17" s="7"/>
    </row>
    <row r="18" spans="1:30" x14ac:dyDescent="0.25">
      <c r="A18" t="s">
        <v>680</v>
      </c>
      <c r="B18" t="s">
        <v>666</v>
      </c>
      <c r="C18" s="9">
        <v>0.72086539351851853</v>
      </c>
      <c r="D18" s="7">
        <v>6.1058000000000003</v>
      </c>
      <c r="E18" s="8">
        <v>13.1</v>
      </c>
      <c r="F18" s="8">
        <v>2.1</v>
      </c>
      <c r="G18" s="8">
        <v>0.17299999999999999</v>
      </c>
      <c r="H18" s="8">
        <v>1.6E-2</v>
      </c>
      <c r="I18" s="8">
        <v>0.80293000000000003</v>
      </c>
      <c r="J18" s="8">
        <v>0.51400000000000001</v>
      </c>
      <c r="K18" s="8">
        <v>3.5999999999999997E-2</v>
      </c>
      <c r="L18" s="8">
        <v>-0.28008</v>
      </c>
      <c r="M18" s="8">
        <v>0.252</v>
      </c>
      <c r="N18" s="8">
        <v>4.5999999999999999E-2</v>
      </c>
      <c r="O18">
        <v>2680</v>
      </c>
      <c r="P18">
        <v>150</v>
      </c>
      <c r="Q18" s="1">
        <v>1028</v>
      </c>
      <c r="R18" s="1">
        <v>86</v>
      </c>
      <c r="S18" s="11">
        <v>4500</v>
      </c>
      <c r="T18" s="11">
        <v>710</v>
      </c>
      <c r="U18" s="11">
        <v>4310</v>
      </c>
      <c r="V18" s="11">
        <v>120</v>
      </c>
      <c r="W18">
        <v>87</v>
      </c>
      <c r="X18">
        <v>13</v>
      </c>
      <c r="Y18" s="7">
        <v>131</v>
      </c>
      <c r="Z18" s="7">
        <v>22</v>
      </c>
      <c r="AA18" s="7">
        <v>0.68799999999999994</v>
      </c>
      <c r="AB18" s="7">
        <v>6.9000000000000006E-2</v>
      </c>
      <c r="AC18" s="7">
        <v>70.988372093023258</v>
      </c>
      <c r="AD18" s="7"/>
    </row>
    <row r="19" spans="1:30" x14ac:dyDescent="0.25">
      <c r="A19" t="s">
        <v>681</v>
      </c>
      <c r="B19" t="s">
        <v>666</v>
      </c>
      <c r="C19" s="9">
        <v>0.72180335648148153</v>
      </c>
      <c r="D19" s="7">
        <v>4.0004</v>
      </c>
      <c r="E19" s="8">
        <v>4.33</v>
      </c>
      <c r="F19" s="8">
        <v>0.73</v>
      </c>
      <c r="G19" s="8">
        <v>8.0600000000000005E-2</v>
      </c>
      <c r="H19" s="8">
        <v>6.1999999999999998E-3</v>
      </c>
      <c r="I19" s="8">
        <v>0.71665999999999996</v>
      </c>
      <c r="J19" s="8">
        <v>0.40899999999999997</v>
      </c>
      <c r="K19" s="8">
        <v>5.8000000000000003E-2</v>
      </c>
      <c r="L19" s="8">
        <v>-0.36314999999999997</v>
      </c>
      <c r="M19" s="8">
        <v>0.185</v>
      </c>
      <c r="N19" s="8">
        <v>7.4999999999999997E-2</v>
      </c>
      <c r="O19">
        <v>1720</v>
      </c>
      <c r="P19">
        <v>150</v>
      </c>
      <c r="Q19" s="1">
        <v>499</v>
      </c>
      <c r="R19" s="1">
        <v>37</v>
      </c>
      <c r="S19" s="11">
        <v>3300</v>
      </c>
      <c r="T19" s="11">
        <v>1200</v>
      </c>
      <c r="U19" s="11">
        <v>3900</v>
      </c>
      <c r="V19" s="11">
        <v>200</v>
      </c>
      <c r="W19">
        <v>107</v>
      </c>
      <c r="X19">
        <v>15</v>
      </c>
      <c r="Y19" s="7">
        <v>93</v>
      </c>
      <c r="Z19" s="7">
        <v>27</v>
      </c>
      <c r="AA19" s="7">
        <v>1.24</v>
      </c>
      <c r="AB19" s="7">
        <v>0.27</v>
      </c>
      <c r="AC19" s="7" t="s">
        <v>267</v>
      </c>
      <c r="AD19" s="7"/>
    </row>
    <row r="20" spans="1:30" x14ac:dyDescent="0.25">
      <c r="A20" t="s">
        <v>682</v>
      </c>
      <c r="B20" t="s">
        <v>666</v>
      </c>
      <c r="C20" s="9">
        <v>0.72626331018518508</v>
      </c>
      <c r="D20" s="7">
        <v>2.3159999999999998</v>
      </c>
      <c r="E20" s="8">
        <v>1.73</v>
      </c>
      <c r="F20" s="8">
        <v>0.41</v>
      </c>
      <c r="G20" s="8">
        <v>6.7900000000000002E-2</v>
      </c>
      <c r="H20" s="8">
        <v>8.8000000000000005E-3</v>
      </c>
      <c r="I20" s="8">
        <v>0.89051000000000002</v>
      </c>
      <c r="J20" s="8">
        <v>0.182</v>
      </c>
      <c r="K20" s="8">
        <v>2.5000000000000001E-2</v>
      </c>
      <c r="L20" s="8">
        <v>-0.61570000000000003</v>
      </c>
      <c r="M20" s="8">
        <v>0.30199999999999999</v>
      </c>
      <c r="N20" s="8">
        <v>8.7999999999999995E-2</v>
      </c>
      <c r="O20">
        <v>1000</v>
      </c>
      <c r="P20">
        <v>150</v>
      </c>
      <c r="Q20" s="1">
        <v>423</v>
      </c>
      <c r="R20" s="1">
        <v>53</v>
      </c>
      <c r="S20" s="11">
        <v>5300</v>
      </c>
      <c r="T20" s="11">
        <v>1300</v>
      </c>
      <c r="U20" s="11">
        <v>2640</v>
      </c>
      <c r="V20" s="11">
        <v>250</v>
      </c>
      <c r="W20">
        <v>137</v>
      </c>
      <c r="X20">
        <v>39</v>
      </c>
      <c r="Y20" s="7">
        <v>17</v>
      </c>
      <c r="Z20" s="7">
        <v>4.7</v>
      </c>
      <c r="AA20" s="7">
        <v>8.1</v>
      </c>
      <c r="AB20" s="7">
        <v>1</v>
      </c>
      <c r="AC20" s="7">
        <v>57.699999999999996</v>
      </c>
      <c r="AD20" s="7"/>
    </row>
    <row r="21" spans="1:30" x14ac:dyDescent="0.25">
      <c r="D21" s="7"/>
      <c r="E21" s="8"/>
      <c r="F21" s="8"/>
      <c r="G21" s="8"/>
      <c r="H21" s="8"/>
      <c r="I21" s="8"/>
      <c r="J21" s="8"/>
      <c r="K21" s="8"/>
      <c r="L21" s="8"/>
      <c r="M21" s="8"/>
      <c r="N21" s="8"/>
      <c r="S21" s="11"/>
      <c r="T21" s="11"/>
      <c r="U21" s="11"/>
      <c r="V21" s="11"/>
      <c r="Y21" s="7"/>
      <c r="Z21" s="7"/>
      <c r="AA21" s="7"/>
      <c r="AB21" s="7"/>
      <c r="AC21" s="7"/>
      <c r="AD21" s="7"/>
    </row>
    <row r="22" spans="1:30" x14ac:dyDescent="0.25">
      <c r="A22" t="s">
        <v>683</v>
      </c>
      <c r="B22" t="s">
        <v>666</v>
      </c>
      <c r="C22" s="9">
        <v>0.68686435185185191</v>
      </c>
      <c r="D22" s="7">
        <v>9.4745000000000008</v>
      </c>
      <c r="E22" s="8">
        <v>0.51700000000000002</v>
      </c>
      <c r="F22" s="8">
        <v>1.7999999999999999E-2</v>
      </c>
      <c r="G22" s="8">
        <v>6.5799999999999997E-2</v>
      </c>
      <c r="H22" s="8">
        <v>2.3E-3</v>
      </c>
      <c r="I22" s="8">
        <v>0.45106000000000002</v>
      </c>
      <c r="J22" s="8">
        <v>5.5500000000000001E-2</v>
      </c>
      <c r="K22" s="8">
        <v>2E-3</v>
      </c>
      <c r="L22" s="8">
        <v>0.44417000000000001</v>
      </c>
      <c r="M22" s="8">
        <v>2.5600000000000001E-2</v>
      </c>
      <c r="N22" s="8">
        <v>3.2000000000000002E-3</v>
      </c>
      <c r="O22">
        <v>423</v>
      </c>
      <c r="P22">
        <v>12</v>
      </c>
      <c r="Q22" s="1">
        <v>410</v>
      </c>
      <c r="R22" s="1">
        <v>14</v>
      </c>
      <c r="S22" s="11">
        <v>510</v>
      </c>
      <c r="T22" s="11">
        <v>63</v>
      </c>
      <c r="U22" s="11">
        <v>421</v>
      </c>
      <c r="V22" s="11">
        <v>84</v>
      </c>
      <c r="W22">
        <v>472</v>
      </c>
      <c r="X22">
        <v>15</v>
      </c>
      <c r="Y22" s="7">
        <v>25.3</v>
      </c>
      <c r="Z22" s="7">
        <v>2.4</v>
      </c>
      <c r="AA22" s="7">
        <v>18.600000000000001</v>
      </c>
      <c r="AB22" s="7">
        <v>2.1</v>
      </c>
      <c r="AC22" s="7">
        <v>3.0732860520094607</v>
      </c>
      <c r="AD22" s="7"/>
    </row>
    <row r="23" spans="1:30" x14ac:dyDescent="0.25">
      <c r="A23" t="s">
        <v>684</v>
      </c>
      <c r="B23" t="s">
        <v>666</v>
      </c>
      <c r="C23" s="9">
        <v>0.68793252314814823</v>
      </c>
      <c r="D23" s="7">
        <v>8.8429000000000002</v>
      </c>
      <c r="E23" s="8">
        <v>0.42099999999999999</v>
      </c>
      <c r="F23" s="8">
        <v>1.2999999999999999E-2</v>
      </c>
      <c r="G23" s="8">
        <v>5.7099999999999998E-2</v>
      </c>
      <c r="H23" s="8">
        <v>2.0999999999999999E-3</v>
      </c>
      <c r="I23" s="8">
        <v>0.54866999999999999</v>
      </c>
      <c r="J23" s="8">
        <v>5.3900000000000003E-2</v>
      </c>
      <c r="K23" s="8">
        <v>1.6000000000000001E-3</v>
      </c>
      <c r="L23" s="8">
        <v>0.75417999999999996</v>
      </c>
      <c r="M23" s="8">
        <v>1.8200000000000001E-2</v>
      </c>
      <c r="N23" s="8">
        <v>1.6000000000000001E-3</v>
      </c>
      <c r="O23">
        <v>356.3</v>
      </c>
      <c r="P23">
        <v>9.3000000000000007</v>
      </c>
      <c r="Q23" s="1">
        <v>358</v>
      </c>
      <c r="R23" s="1">
        <v>13</v>
      </c>
      <c r="S23" s="11">
        <v>365</v>
      </c>
      <c r="T23" s="11">
        <v>33</v>
      </c>
      <c r="U23" s="11">
        <v>356</v>
      </c>
      <c r="V23" s="11">
        <v>70</v>
      </c>
      <c r="W23">
        <v>1281</v>
      </c>
      <c r="X23">
        <v>28</v>
      </c>
      <c r="Y23" s="7">
        <v>116.4</v>
      </c>
      <c r="Z23" s="7">
        <v>3.6</v>
      </c>
      <c r="AA23" s="7">
        <v>11.17</v>
      </c>
      <c r="AB23" s="7">
        <v>0.36</v>
      </c>
      <c r="AC23" s="7">
        <v>0.47712601740106386</v>
      </c>
      <c r="AD23" s="7"/>
    </row>
    <row r="24" spans="1:30" x14ac:dyDescent="0.25">
      <c r="A24" t="s">
        <v>685</v>
      </c>
      <c r="B24" t="s">
        <v>666</v>
      </c>
      <c r="C24" s="9">
        <v>0.69117870370370371</v>
      </c>
      <c r="D24" s="7">
        <v>3.1581999999999999</v>
      </c>
      <c r="E24" s="8">
        <v>0.55900000000000005</v>
      </c>
      <c r="F24" s="8">
        <v>0.03</v>
      </c>
      <c r="G24" s="8">
        <v>5.6399999999999999E-2</v>
      </c>
      <c r="H24" s="8">
        <v>3.2000000000000002E-3</v>
      </c>
      <c r="I24" s="8">
        <v>0.69025000000000003</v>
      </c>
      <c r="J24" s="8">
        <v>7.1999999999999995E-2</v>
      </c>
      <c r="K24" s="8">
        <v>3.8E-3</v>
      </c>
      <c r="L24" s="8">
        <v>0.20039999999999999</v>
      </c>
      <c r="M24" s="8">
        <v>3.1699999999999999E-2</v>
      </c>
      <c r="N24" s="8">
        <v>4.1000000000000003E-3</v>
      </c>
      <c r="O24">
        <v>450</v>
      </c>
      <c r="P24">
        <v>20</v>
      </c>
      <c r="Q24" s="1">
        <v>354</v>
      </c>
      <c r="R24" s="1">
        <v>19</v>
      </c>
      <c r="S24" s="11">
        <v>631</v>
      </c>
      <c r="T24" s="11">
        <v>80</v>
      </c>
      <c r="U24" s="11">
        <v>980</v>
      </c>
      <c r="V24" s="11">
        <v>110</v>
      </c>
      <c r="W24">
        <v>499</v>
      </c>
      <c r="X24">
        <v>56</v>
      </c>
      <c r="Y24" s="7">
        <v>154</v>
      </c>
      <c r="Z24" s="7">
        <v>28</v>
      </c>
      <c r="AA24" s="7">
        <v>3.11</v>
      </c>
      <c r="AB24" s="7">
        <v>0.34</v>
      </c>
      <c r="AC24" s="7">
        <v>21.333333333333336</v>
      </c>
      <c r="AD24" s="7"/>
    </row>
    <row r="25" spans="1:30" x14ac:dyDescent="0.25">
      <c r="A25" t="s">
        <v>686</v>
      </c>
      <c r="B25" t="s">
        <v>666</v>
      </c>
      <c r="C25" s="9">
        <v>0.69224849537037036</v>
      </c>
      <c r="D25" s="7">
        <v>10.317</v>
      </c>
      <c r="E25" s="8">
        <v>0.44600000000000001</v>
      </c>
      <c r="F25" s="8">
        <v>1.4999999999999999E-2</v>
      </c>
      <c r="G25" s="8">
        <v>5.16E-2</v>
      </c>
      <c r="H25" s="8">
        <v>1.6999999999999999E-3</v>
      </c>
      <c r="I25" s="8">
        <v>0.58635999999999999</v>
      </c>
      <c r="J25" s="8">
        <v>6.4199999999999993E-2</v>
      </c>
      <c r="K25" s="8">
        <v>1.6999999999999999E-3</v>
      </c>
      <c r="L25" s="8">
        <v>0.39954000000000001</v>
      </c>
      <c r="M25" s="8">
        <v>2.12E-2</v>
      </c>
      <c r="N25" s="8">
        <v>1.1000000000000001E-3</v>
      </c>
      <c r="O25">
        <v>377</v>
      </c>
      <c r="P25">
        <v>11</v>
      </c>
      <c r="Q25" s="1">
        <v>324</v>
      </c>
      <c r="R25" s="1">
        <v>10</v>
      </c>
      <c r="S25" s="11">
        <v>423</v>
      </c>
      <c r="T25" s="11">
        <v>22</v>
      </c>
      <c r="U25" s="11">
        <v>758</v>
      </c>
      <c r="V25" s="11">
        <v>50</v>
      </c>
      <c r="W25">
        <v>661</v>
      </c>
      <c r="X25">
        <v>56</v>
      </c>
      <c r="Y25" s="7">
        <v>215</v>
      </c>
      <c r="Z25" s="7">
        <v>28</v>
      </c>
      <c r="AA25" s="7">
        <v>3.2</v>
      </c>
      <c r="AB25" s="7">
        <v>0.18</v>
      </c>
      <c r="AC25" s="7">
        <v>14.058355437665782</v>
      </c>
      <c r="AD25" s="7"/>
    </row>
    <row r="26" spans="1:30" x14ac:dyDescent="0.25">
      <c r="A26" t="s">
        <v>687</v>
      </c>
      <c r="B26" t="s">
        <v>666</v>
      </c>
      <c r="C26" s="9">
        <v>0.69351608796296293</v>
      </c>
      <c r="D26" s="7">
        <v>7.5796000000000001</v>
      </c>
      <c r="E26" s="8">
        <v>0.48599999999999999</v>
      </c>
      <c r="F26" s="8">
        <v>2.7E-2</v>
      </c>
      <c r="G26" s="8">
        <v>5.11E-2</v>
      </c>
      <c r="H26" s="8">
        <v>2.3E-3</v>
      </c>
      <c r="I26" s="8">
        <v>0.41209000000000001</v>
      </c>
      <c r="J26" s="8">
        <v>6.7199999999999996E-2</v>
      </c>
      <c r="K26" s="8">
        <v>3.8999999999999998E-3</v>
      </c>
      <c r="L26" s="8">
        <v>0.38275999999999999</v>
      </c>
      <c r="M26" s="8">
        <v>2.5899999999999999E-2</v>
      </c>
      <c r="N26" s="8">
        <v>3.3E-3</v>
      </c>
      <c r="O26">
        <v>401</v>
      </c>
      <c r="P26">
        <v>18</v>
      </c>
      <c r="Q26" s="1">
        <v>321</v>
      </c>
      <c r="R26" s="1">
        <v>14</v>
      </c>
      <c r="S26" s="11">
        <v>516</v>
      </c>
      <c r="T26" s="11">
        <v>64</v>
      </c>
      <c r="U26" s="11">
        <v>880</v>
      </c>
      <c r="V26" s="11">
        <v>120</v>
      </c>
      <c r="W26">
        <v>144</v>
      </c>
      <c r="X26">
        <v>10</v>
      </c>
      <c r="Y26" s="7">
        <v>44.4</v>
      </c>
      <c r="Z26" s="7">
        <v>8.9</v>
      </c>
      <c r="AA26" s="7">
        <v>3.42</v>
      </c>
      <c r="AB26" s="7">
        <v>0.37</v>
      </c>
      <c r="AC26" s="7">
        <v>19.950124688279303</v>
      </c>
      <c r="AD26" s="7"/>
    </row>
    <row r="27" spans="1:30" x14ac:dyDescent="0.25">
      <c r="A27" t="s">
        <v>688</v>
      </c>
      <c r="B27" t="s">
        <v>666</v>
      </c>
      <c r="C27" s="9">
        <v>0.69434224537037037</v>
      </c>
      <c r="D27" s="7">
        <v>6.1058000000000003</v>
      </c>
      <c r="E27" s="8">
        <v>0.42299999999999999</v>
      </c>
      <c r="F27" s="8">
        <v>2.8000000000000001E-2</v>
      </c>
      <c r="G27" s="8">
        <v>5.3199999999999997E-2</v>
      </c>
      <c r="H27" s="8">
        <v>2.8E-3</v>
      </c>
      <c r="I27" s="8">
        <v>0.67691000000000001</v>
      </c>
      <c r="J27" s="8">
        <v>5.79E-2</v>
      </c>
      <c r="K27" s="8">
        <v>2.8E-3</v>
      </c>
      <c r="L27" s="8">
        <v>8.9284000000000002E-2</v>
      </c>
      <c r="M27" s="8">
        <v>1.7999999999999999E-2</v>
      </c>
      <c r="N27" s="8">
        <v>1.2999999999999999E-3</v>
      </c>
      <c r="O27">
        <v>358</v>
      </c>
      <c r="P27">
        <v>20</v>
      </c>
      <c r="Q27" s="1">
        <v>334</v>
      </c>
      <c r="R27" s="1">
        <v>17</v>
      </c>
      <c r="S27" s="11">
        <v>360</v>
      </c>
      <c r="T27" s="11">
        <v>26</v>
      </c>
      <c r="U27" s="11">
        <v>510</v>
      </c>
      <c r="V27" s="11">
        <v>100</v>
      </c>
      <c r="W27">
        <v>438</v>
      </c>
      <c r="X27">
        <v>60</v>
      </c>
      <c r="Y27" s="7">
        <v>189</v>
      </c>
      <c r="Z27" s="7">
        <v>12</v>
      </c>
      <c r="AA27" s="7">
        <v>2.3199999999999998</v>
      </c>
      <c r="AB27" s="7">
        <v>0.25</v>
      </c>
      <c r="AC27" s="7">
        <v>6.7039106145251441</v>
      </c>
      <c r="AD27" s="7"/>
    </row>
    <row r="28" spans="1:30" x14ac:dyDescent="0.25">
      <c r="D28" s="7"/>
      <c r="E28" s="8"/>
      <c r="F28" s="8"/>
      <c r="G28" s="8"/>
      <c r="H28" s="8"/>
      <c r="I28" s="8"/>
      <c r="J28" s="8"/>
      <c r="K28" s="8"/>
      <c r="L28" s="8"/>
      <c r="M28" s="8"/>
      <c r="N28" s="8"/>
      <c r="S28" s="11"/>
      <c r="T28" s="11"/>
      <c r="U28" s="11"/>
      <c r="V28" s="11"/>
      <c r="Y28" s="7"/>
      <c r="Z28" s="7"/>
      <c r="AA28" s="7"/>
      <c r="AB28" s="7"/>
      <c r="AC28" s="7"/>
      <c r="AD28" s="7"/>
    </row>
    <row r="29" spans="1:30" x14ac:dyDescent="0.25">
      <c r="A29" t="s">
        <v>689</v>
      </c>
      <c r="B29" t="s">
        <v>666</v>
      </c>
      <c r="C29" s="9">
        <v>0.69876261574074083</v>
      </c>
      <c r="D29" s="7">
        <v>4.4215</v>
      </c>
      <c r="E29" s="8">
        <v>0.49299999999999999</v>
      </c>
      <c r="F29" s="8">
        <v>3.2000000000000001E-2</v>
      </c>
      <c r="G29" s="8">
        <v>5.7099999999999998E-2</v>
      </c>
      <c r="H29" s="8">
        <v>2.5999999999999999E-3</v>
      </c>
      <c r="I29" s="8">
        <v>0.37641999999999998</v>
      </c>
      <c r="J29" s="8">
        <v>6.3799999999999996E-2</v>
      </c>
      <c r="K29" s="8">
        <v>3.0000000000000001E-3</v>
      </c>
      <c r="L29" s="8">
        <v>0.35769000000000001</v>
      </c>
      <c r="M29" s="8">
        <v>1.89E-2</v>
      </c>
      <c r="N29" s="8">
        <v>1.2999999999999999E-3</v>
      </c>
      <c r="O29">
        <v>406</v>
      </c>
      <c r="P29">
        <v>22</v>
      </c>
      <c r="Q29" s="1">
        <v>358</v>
      </c>
      <c r="R29" s="1">
        <v>16</v>
      </c>
      <c r="S29" s="11">
        <v>378</v>
      </c>
      <c r="T29" s="11">
        <v>27</v>
      </c>
      <c r="U29" s="11">
        <v>720</v>
      </c>
      <c r="V29" s="11">
        <v>110</v>
      </c>
      <c r="W29">
        <v>348</v>
      </c>
      <c r="X29">
        <v>22</v>
      </c>
      <c r="Y29" s="7">
        <v>222.1</v>
      </c>
      <c r="Z29" s="7">
        <v>6.8</v>
      </c>
      <c r="AA29" s="7">
        <v>1.593</v>
      </c>
      <c r="AB29" s="7">
        <v>0.09</v>
      </c>
      <c r="AC29" s="7">
        <v>11.822660098522164</v>
      </c>
      <c r="AD29" s="7"/>
    </row>
    <row r="30" spans="1:30" x14ac:dyDescent="0.25">
      <c r="A30" t="s">
        <v>690</v>
      </c>
      <c r="B30" t="s">
        <v>666</v>
      </c>
      <c r="C30" s="9">
        <v>0.72740821759259255</v>
      </c>
      <c r="D30" s="7">
        <v>4.0004</v>
      </c>
      <c r="E30" s="8">
        <v>0.65400000000000003</v>
      </c>
      <c r="F30" s="8">
        <v>7.2999999999999995E-2</v>
      </c>
      <c r="G30" s="8">
        <v>5.7599999999999998E-2</v>
      </c>
      <c r="H30" s="8">
        <v>7.1999999999999998E-3</v>
      </c>
      <c r="I30" s="8">
        <v>0.54027999999999998</v>
      </c>
      <c r="J30" s="8">
        <v>8.6199999999999999E-2</v>
      </c>
      <c r="K30" s="8">
        <v>9.1000000000000004E-3</v>
      </c>
      <c r="L30" s="8">
        <v>-0.23322000000000001</v>
      </c>
      <c r="M30" s="8">
        <v>3.15E-2</v>
      </c>
      <c r="N30" s="8">
        <v>4.1999999999999997E-3</v>
      </c>
      <c r="O30">
        <v>508</v>
      </c>
      <c r="P30">
        <v>44</v>
      </c>
      <c r="Q30" s="1">
        <v>361</v>
      </c>
      <c r="R30" s="1">
        <v>44</v>
      </c>
      <c r="S30" s="11">
        <v>626</v>
      </c>
      <c r="T30" s="11">
        <v>83</v>
      </c>
      <c r="U30" s="11">
        <v>1310</v>
      </c>
      <c r="V30" s="11">
        <v>210</v>
      </c>
      <c r="W30">
        <v>453</v>
      </c>
      <c r="X30">
        <v>62</v>
      </c>
      <c r="Y30" s="7">
        <v>178</v>
      </c>
      <c r="Z30" s="7">
        <v>43</v>
      </c>
      <c r="AA30" s="7">
        <v>2.73</v>
      </c>
      <c r="AB30" s="7">
        <v>0.54</v>
      </c>
      <c r="AC30" s="7">
        <v>28.937007874015752</v>
      </c>
      <c r="AD30" s="7"/>
    </row>
    <row r="31" spans="1:30" x14ac:dyDescent="0.25">
      <c r="A31" t="s">
        <v>691</v>
      </c>
      <c r="B31" t="s">
        <v>666</v>
      </c>
      <c r="C31" s="9">
        <v>0.7295635416666667</v>
      </c>
      <c r="D31" s="7">
        <v>3.3687</v>
      </c>
      <c r="E31" s="8">
        <v>1.1599999999999999</v>
      </c>
      <c r="F31" s="8">
        <v>0.34</v>
      </c>
      <c r="G31" s="8">
        <v>6.6600000000000006E-2</v>
      </c>
      <c r="H31" s="8">
        <v>6.7000000000000002E-3</v>
      </c>
      <c r="I31" s="8">
        <v>0.23194999999999999</v>
      </c>
      <c r="J31" s="8">
        <v>0.129</v>
      </c>
      <c r="K31" s="8">
        <v>3.5000000000000003E-2</v>
      </c>
      <c r="L31" s="8">
        <v>0.11668000000000001</v>
      </c>
      <c r="M31" s="8">
        <v>0.19</v>
      </c>
      <c r="N31" s="8">
        <v>0.19</v>
      </c>
      <c r="O31">
        <v>760</v>
      </c>
      <c r="P31">
        <v>150</v>
      </c>
      <c r="Q31" s="1">
        <v>415</v>
      </c>
      <c r="R31" s="1">
        <v>41</v>
      </c>
      <c r="S31" s="11">
        <v>3100</v>
      </c>
      <c r="T31" s="11">
        <v>2700</v>
      </c>
      <c r="U31" s="11">
        <v>1880</v>
      </c>
      <c r="V31" s="11">
        <v>540</v>
      </c>
      <c r="W31">
        <v>230</v>
      </c>
      <c r="X31">
        <v>100</v>
      </c>
      <c r="Y31" s="7">
        <v>47</v>
      </c>
      <c r="Z31" s="7">
        <v>33</v>
      </c>
      <c r="AA31" s="7">
        <v>6.7</v>
      </c>
      <c r="AB31" s="7">
        <v>4</v>
      </c>
      <c r="AC31" s="7">
        <v>45.394736842105267</v>
      </c>
      <c r="AD31" s="7"/>
    </row>
    <row r="32" spans="1:30" x14ac:dyDescent="0.25">
      <c r="A32" t="s">
        <v>692</v>
      </c>
      <c r="B32" t="s">
        <v>666</v>
      </c>
      <c r="C32" s="9">
        <v>0.73297997685185179</v>
      </c>
      <c r="D32" s="7">
        <v>4.8425000000000002</v>
      </c>
      <c r="E32" s="8">
        <v>1.68</v>
      </c>
      <c r="F32" s="8">
        <v>0.31</v>
      </c>
      <c r="G32" s="8">
        <v>7.1800000000000003E-2</v>
      </c>
      <c r="H32" s="8">
        <v>6.4999999999999997E-3</v>
      </c>
      <c r="I32" s="8">
        <v>0.56486000000000003</v>
      </c>
      <c r="J32" s="8">
        <v>0.161</v>
      </c>
      <c r="K32" s="8">
        <v>2.3E-2</v>
      </c>
      <c r="L32" s="8">
        <v>-0.16852</v>
      </c>
      <c r="M32" s="8">
        <v>0.42</v>
      </c>
      <c r="N32" s="8">
        <v>0.16</v>
      </c>
      <c r="O32">
        <v>980</v>
      </c>
      <c r="P32">
        <v>120</v>
      </c>
      <c r="Q32" s="1">
        <v>447</v>
      </c>
      <c r="R32" s="1">
        <v>39</v>
      </c>
      <c r="S32" s="11">
        <v>7400</v>
      </c>
      <c r="T32" s="11">
        <v>2600</v>
      </c>
      <c r="U32" s="11">
        <v>2480</v>
      </c>
      <c r="V32" s="11">
        <v>260</v>
      </c>
      <c r="W32">
        <v>318</v>
      </c>
      <c r="X32">
        <v>91</v>
      </c>
      <c r="Y32" s="7">
        <v>46</v>
      </c>
      <c r="Z32" s="7">
        <v>31</v>
      </c>
      <c r="AA32" s="7">
        <v>11.5</v>
      </c>
      <c r="AB32" s="7">
        <v>3.1</v>
      </c>
      <c r="AC32" s="7">
        <v>54.387755102040813</v>
      </c>
      <c r="AD32" s="7"/>
    </row>
    <row r="33" spans="1:31" x14ac:dyDescent="0.25">
      <c r="A33" t="s">
        <v>693</v>
      </c>
      <c r="B33" t="s">
        <v>666</v>
      </c>
      <c r="C33" s="9">
        <v>0.73406122685185193</v>
      </c>
      <c r="D33" s="7">
        <v>5.8952999999999998</v>
      </c>
      <c r="E33" s="8">
        <v>3.56</v>
      </c>
      <c r="F33" s="8">
        <v>0.47</v>
      </c>
      <c r="G33" s="8">
        <v>7.7100000000000002E-2</v>
      </c>
      <c r="H33" s="8">
        <v>6.4999999999999997E-3</v>
      </c>
      <c r="I33" s="8">
        <v>0.67952000000000001</v>
      </c>
      <c r="J33" s="8">
        <v>0.33900000000000002</v>
      </c>
      <c r="K33" s="8">
        <v>2.9000000000000001E-2</v>
      </c>
      <c r="L33" s="8">
        <v>-0.17879999999999999</v>
      </c>
      <c r="M33" s="8">
        <v>0.38800000000000001</v>
      </c>
      <c r="N33" s="8">
        <v>6.3E-2</v>
      </c>
      <c r="O33">
        <v>1520</v>
      </c>
      <c r="P33">
        <v>110</v>
      </c>
      <c r="Q33" s="1">
        <v>491</v>
      </c>
      <c r="R33" s="1">
        <v>43</v>
      </c>
      <c r="S33" s="11">
        <v>6540</v>
      </c>
      <c r="T33" s="11">
        <v>900</v>
      </c>
      <c r="U33" s="11">
        <v>3630</v>
      </c>
      <c r="V33" s="11">
        <v>120</v>
      </c>
      <c r="W33">
        <v>250</v>
      </c>
      <c r="X33">
        <v>28</v>
      </c>
      <c r="Y33" s="7">
        <v>58</v>
      </c>
      <c r="Z33" s="7">
        <v>5.7</v>
      </c>
      <c r="AA33" s="7">
        <v>4.3499999999999996</v>
      </c>
      <c r="AB33" s="7">
        <v>0.21</v>
      </c>
      <c r="AC33" s="7">
        <v>67.69736842105263</v>
      </c>
      <c r="AD33" s="7"/>
    </row>
    <row r="34" spans="1:31" x14ac:dyDescent="0.25">
      <c r="A34" t="s">
        <v>694</v>
      </c>
      <c r="B34" t="s">
        <v>666</v>
      </c>
      <c r="C34" s="9">
        <v>0.73510486111111106</v>
      </c>
      <c r="D34" s="7">
        <v>2.3159999999999998</v>
      </c>
      <c r="E34" s="8">
        <v>2.85</v>
      </c>
      <c r="F34" s="8">
        <v>0.38</v>
      </c>
      <c r="G34" s="8">
        <v>7.1999999999999995E-2</v>
      </c>
      <c r="H34" s="8">
        <v>1.2E-2</v>
      </c>
      <c r="I34" s="8">
        <v>0.62231999999999998</v>
      </c>
      <c r="J34" s="8">
        <v>0.29599999999999999</v>
      </c>
      <c r="K34" s="8">
        <v>5.3999999999999999E-2</v>
      </c>
      <c r="L34" s="8">
        <v>0.52354999999999996</v>
      </c>
      <c r="M34" s="8">
        <v>0.123</v>
      </c>
      <c r="N34" s="8">
        <v>2.5000000000000001E-2</v>
      </c>
      <c r="O34">
        <v>1360</v>
      </c>
      <c r="P34">
        <v>100</v>
      </c>
      <c r="Q34" s="1">
        <v>448</v>
      </c>
      <c r="R34" s="1">
        <v>71</v>
      </c>
      <c r="S34" s="11">
        <v>2340</v>
      </c>
      <c r="T34" s="11">
        <v>450</v>
      </c>
      <c r="U34" s="11">
        <v>3400</v>
      </c>
      <c r="V34" s="11">
        <v>300</v>
      </c>
      <c r="W34">
        <v>312</v>
      </c>
      <c r="X34">
        <v>24</v>
      </c>
      <c r="Y34" s="7">
        <v>205</v>
      </c>
      <c r="Z34" s="7">
        <v>40</v>
      </c>
      <c r="AA34" s="7">
        <v>1.64</v>
      </c>
      <c r="AB34" s="7">
        <v>0.38</v>
      </c>
      <c r="AC34" s="7">
        <v>67.058823529411768</v>
      </c>
      <c r="AD34" s="7"/>
    </row>
    <row r="35" spans="1:31" x14ac:dyDescent="0.25">
      <c r="A35" t="s">
        <v>695</v>
      </c>
      <c r="B35" t="s">
        <v>666</v>
      </c>
      <c r="C35" s="9">
        <v>0.73615416666666667</v>
      </c>
      <c r="D35" s="7">
        <v>10.526999999999999</v>
      </c>
      <c r="E35" s="8">
        <v>0.39500000000000002</v>
      </c>
      <c r="F35" s="8">
        <v>4.1000000000000002E-2</v>
      </c>
      <c r="G35" s="8">
        <v>4.3200000000000002E-2</v>
      </c>
      <c r="H35" s="8">
        <v>4.4999999999999997E-3</v>
      </c>
      <c r="I35" s="8">
        <v>0.27411999999999997</v>
      </c>
      <c r="J35" s="8">
        <v>7.1199999999999999E-2</v>
      </c>
      <c r="K35" s="8">
        <v>8.6999999999999994E-3</v>
      </c>
      <c r="L35" s="8">
        <v>0.60914000000000001</v>
      </c>
      <c r="M35" s="8">
        <v>4.4999999999999998E-2</v>
      </c>
      <c r="N35" s="8">
        <v>1.9E-2</v>
      </c>
      <c r="O35">
        <v>335</v>
      </c>
      <c r="P35">
        <v>30</v>
      </c>
      <c r="Q35" s="1">
        <v>272</v>
      </c>
      <c r="R35" s="1">
        <v>28</v>
      </c>
      <c r="S35" s="11">
        <v>870</v>
      </c>
      <c r="T35" s="11">
        <v>350</v>
      </c>
      <c r="U35" s="11">
        <v>940</v>
      </c>
      <c r="V35" s="11">
        <v>250</v>
      </c>
      <c r="W35">
        <v>105</v>
      </c>
      <c r="X35">
        <v>55</v>
      </c>
      <c r="Y35" s="7">
        <v>59</v>
      </c>
      <c r="Z35" s="7">
        <v>31</v>
      </c>
      <c r="AA35" s="7">
        <v>2.88</v>
      </c>
      <c r="AB35" s="7">
        <v>0.7</v>
      </c>
      <c r="AC35" s="7">
        <v>18.805970149253739</v>
      </c>
      <c r="AD35" s="7"/>
    </row>
    <row r="36" spans="1:31" x14ac:dyDescent="0.25">
      <c r="D36" s="7"/>
      <c r="E36" s="8"/>
      <c r="F36" s="8"/>
      <c r="G36" s="8"/>
      <c r="H36" s="8"/>
      <c r="I36" s="8"/>
      <c r="J36" s="8"/>
      <c r="K36" s="8"/>
      <c r="L36" s="8"/>
      <c r="M36" s="8"/>
      <c r="N36" s="8"/>
      <c r="S36" s="11"/>
      <c r="T36" s="11"/>
      <c r="U36" s="11"/>
      <c r="V36" s="11"/>
      <c r="Y36" s="7"/>
      <c r="Z36" s="7"/>
      <c r="AA36" s="7"/>
      <c r="AB36" s="7"/>
      <c r="AC36" s="7"/>
      <c r="AD36" s="7"/>
    </row>
    <row r="37" spans="1:31" x14ac:dyDescent="0.25">
      <c r="A37" t="s">
        <v>696</v>
      </c>
      <c r="B37" t="s">
        <v>666</v>
      </c>
      <c r="C37" s="9">
        <v>0.68354004629629628</v>
      </c>
      <c r="D37" s="7">
        <v>25.786000000000001</v>
      </c>
      <c r="E37" s="8">
        <v>4.58E-2</v>
      </c>
      <c r="F37" s="8">
        <v>2.8999999999999998E-3</v>
      </c>
      <c r="G37" s="8">
        <v>7.0400000000000003E-3</v>
      </c>
      <c r="H37" s="8">
        <v>2.2000000000000001E-4</v>
      </c>
      <c r="I37" s="8">
        <v>9.5726000000000006E-2</v>
      </c>
      <c r="J37" s="8">
        <v>4.6199999999999998E-2</v>
      </c>
      <c r="K37" s="8">
        <v>2.8999999999999998E-3</v>
      </c>
      <c r="L37" s="8">
        <v>0.35414000000000001</v>
      </c>
      <c r="M37" s="8">
        <v>2.0699999999999998E-3</v>
      </c>
      <c r="N37" s="8">
        <v>1.4999999999999999E-4</v>
      </c>
      <c r="O37">
        <v>45.4</v>
      </c>
      <c r="P37">
        <v>2.8</v>
      </c>
      <c r="Q37" s="1">
        <v>45.2</v>
      </c>
      <c r="R37" s="1">
        <v>1.4</v>
      </c>
      <c r="S37" s="11">
        <v>41.9</v>
      </c>
      <c r="T37" s="11">
        <v>3</v>
      </c>
      <c r="U37" s="11">
        <v>40</v>
      </c>
      <c r="V37" s="11">
        <v>120</v>
      </c>
      <c r="W37">
        <v>287</v>
      </c>
      <c r="X37">
        <v>20</v>
      </c>
      <c r="Y37" s="7">
        <v>336</v>
      </c>
      <c r="Z37" s="7">
        <v>19</v>
      </c>
      <c r="AA37" s="7">
        <v>0.84399999999999997</v>
      </c>
      <c r="AB37" s="7">
        <v>1.4999999999999999E-2</v>
      </c>
      <c r="AC37" s="7">
        <v>0.4405286343612258</v>
      </c>
      <c r="AD37" s="7"/>
    </row>
    <row r="38" spans="1:31" x14ac:dyDescent="0.25">
      <c r="A38" t="s">
        <v>697</v>
      </c>
      <c r="B38" t="s">
        <v>666</v>
      </c>
      <c r="C38" s="9">
        <v>0.70421284722222222</v>
      </c>
      <c r="D38" s="7">
        <v>25.497</v>
      </c>
      <c r="E38" s="8">
        <v>4.8000000000000001E-2</v>
      </c>
      <c r="F38" s="8">
        <v>3.3999999999999998E-3</v>
      </c>
      <c r="G38" s="8">
        <v>6.94E-3</v>
      </c>
      <c r="H38" s="8">
        <v>2.5000000000000001E-4</v>
      </c>
      <c r="I38" s="8">
        <v>0.26922000000000001</v>
      </c>
      <c r="J38" s="8">
        <v>0.05</v>
      </c>
      <c r="K38" s="8">
        <v>3.3999999999999998E-3</v>
      </c>
      <c r="L38" s="8">
        <v>0.19767000000000001</v>
      </c>
      <c r="M38" s="8">
        <v>2.1299999999999999E-3</v>
      </c>
      <c r="N38" s="8">
        <v>1.3999999999999999E-4</v>
      </c>
      <c r="O38">
        <v>47.5</v>
      </c>
      <c r="P38">
        <v>3.3</v>
      </c>
      <c r="Q38" s="1">
        <v>44.6</v>
      </c>
      <c r="R38" s="1">
        <v>1.6</v>
      </c>
      <c r="S38" s="11">
        <v>43.1</v>
      </c>
      <c r="T38" s="11">
        <v>2.9</v>
      </c>
      <c r="U38" s="11">
        <v>160</v>
      </c>
      <c r="V38" s="11">
        <v>130</v>
      </c>
      <c r="W38">
        <v>277</v>
      </c>
      <c r="X38">
        <v>19</v>
      </c>
      <c r="Y38" s="7">
        <v>325</v>
      </c>
      <c r="Z38" s="7">
        <v>17</v>
      </c>
      <c r="AA38" s="7">
        <v>0.83799999999999997</v>
      </c>
      <c r="AB38" s="7">
        <v>1.6E-2</v>
      </c>
      <c r="AC38" s="7">
        <v>6.1052631578947363</v>
      </c>
      <c r="AD38" s="7"/>
      <c r="AE38">
        <f>0.434/5</f>
        <v>8.6800000000000002E-2</v>
      </c>
    </row>
    <row r="39" spans="1:31" x14ac:dyDescent="0.25">
      <c r="A39" t="s">
        <v>698</v>
      </c>
      <c r="B39" t="s">
        <v>666</v>
      </c>
      <c r="C39" s="9">
        <v>0.71846990740740735</v>
      </c>
      <c r="D39" s="7">
        <v>25.207000000000001</v>
      </c>
      <c r="E39" s="8">
        <v>4.7199999999999999E-2</v>
      </c>
      <c r="F39" s="8">
        <v>3.5000000000000001E-3</v>
      </c>
      <c r="G39" s="8">
        <v>7.2199999999999999E-3</v>
      </c>
      <c r="H39" s="8">
        <v>2.3000000000000001E-4</v>
      </c>
      <c r="I39" s="8">
        <v>8.4086999999999995E-2</v>
      </c>
      <c r="J39" s="8">
        <v>4.8099999999999997E-2</v>
      </c>
      <c r="K39" s="8">
        <v>3.8E-3</v>
      </c>
      <c r="L39" s="8">
        <v>0.29759999999999998</v>
      </c>
      <c r="M39" s="8">
        <v>1.99E-3</v>
      </c>
      <c r="N39" s="8">
        <v>1.6000000000000001E-4</v>
      </c>
      <c r="O39">
        <v>47.3</v>
      </c>
      <c r="P39">
        <v>3.5</v>
      </c>
      <c r="Q39" s="1">
        <v>46.4</v>
      </c>
      <c r="R39" s="1">
        <v>1.5</v>
      </c>
      <c r="S39" s="11">
        <v>40.1</v>
      </c>
      <c r="T39" s="11">
        <v>3.2</v>
      </c>
      <c r="U39" s="11">
        <v>150</v>
      </c>
      <c r="V39" s="11">
        <v>150</v>
      </c>
      <c r="W39">
        <v>222</v>
      </c>
      <c r="X39">
        <v>15</v>
      </c>
      <c r="Y39" s="7">
        <v>258</v>
      </c>
      <c r="Z39" s="7">
        <v>14</v>
      </c>
      <c r="AA39" s="7">
        <v>0.86</v>
      </c>
      <c r="AB39" s="7">
        <v>1.4999999999999999E-2</v>
      </c>
      <c r="AC39" s="7">
        <v>1.9027484143763207</v>
      </c>
      <c r="AD39" s="7"/>
    </row>
    <row r="40" spans="1:31" x14ac:dyDescent="0.25">
      <c r="A40" t="s">
        <v>699</v>
      </c>
      <c r="B40" t="s">
        <v>666</v>
      </c>
      <c r="C40" s="9">
        <v>0.73947557870370373</v>
      </c>
      <c r="D40" s="7">
        <v>26.655000000000001</v>
      </c>
      <c r="E40" s="8">
        <v>4.4299999999999999E-2</v>
      </c>
      <c r="F40" s="8">
        <v>3.5999999999999999E-3</v>
      </c>
      <c r="G40" s="8">
        <v>7.4000000000000003E-3</v>
      </c>
      <c r="H40" s="8">
        <v>2.9E-4</v>
      </c>
      <c r="I40" s="8">
        <v>0.20663999999999999</v>
      </c>
      <c r="J40" s="8">
        <v>4.4499999999999998E-2</v>
      </c>
      <c r="K40" s="8">
        <v>3.7000000000000002E-3</v>
      </c>
      <c r="L40" s="8">
        <v>0.31947999999999999</v>
      </c>
      <c r="M40" s="8">
        <v>1.9599999999999999E-3</v>
      </c>
      <c r="N40" s="8">
        <v>1.7000000000000001E-4</v>
      </c>
      <c r="O40">
        <v>43.9</v>
      </c>
      <c r="P40">
        <v>3.5</v>
      </c>
      <c r="Q40" s="1">
        <v>47.5</v>
      </c>
      <c r="R40" s="1">
        <v>1.8</v>
      </c>
      <c r="S40" s="11">
        <v>39.700000000000003</v>
      </c>
      <c r="T40" s="11">
        <v>3.4</v>
      </c>
      <c r="U40" s="11">
        <v>10</v>
      </c>
      <c r="V40" s="11">
        <v>140</v>
      </c>
      <c r="W40">
        <v>206</v>
      </c>
      <c r="X40">
        <v>15</v>
      </c>
      <c r="Y40" s="7">
        <v>220</v>
      </c>
      <c r="Z40" s="7">
        <v>13</v>
      </c>
      <c r="AA40" s="7">
        <v>0.9</v>
      </c>
      <c r="AB40" s="7">
        <v>1.6E-2</v>
      </c>
      <c r="AC40" s="7">
        <v>8.2004555808656185</v>
      </c>
      <c r="AD40" s="7"/>
    </row>
    <row r="41" spans="1:31" x14ac:dyDescent="0.25">
      <c r="A41" t="s">
        <v>700</v>
      </c>
      <c r="B41" t="s">
        <v>666</v>
      </c>
      <c r="C41" s="9">
        <v>0.74054456018518522</v>
      </c>
      <c r="D41" s="7">
        <v>25.497</v>
      </c>
      <c r="E41" s="8">
        <v>5.0200000000000002E-2</v>
      </c>
      <c r="F41" s="8">
        <v>4.1999999999999997E-3</v>
      </c>
      <c r="G41" s="8">
        <v>7.3099999999999997E-3</v>
      </c>
      <c r="H41" s="8">
        <v>2.9999999999999997E-4</v>
      </c>
      <c r="I41" s="8">
        <v>-4.1001999999999997E-2</v>
      </c>
      <c r="J41" s="8">
        <v>5.0900000000000001E-2</v>
      </c>
      <c r="K41" s="8">
        <v>5.0000000000000001E-3</v>
      </c>
      <c r="L41" s="8">
        <v>0.61153999999999997</v>
      </c>
      <c r="M41" s="8">
        <v>2.2599999999999999E-3</v>
      </c>
      <c r="N41" s="8">
        <v>2.0000000000000001E-4</v>
      </c>
      <c r="O41">
        <v>49.6</v>
      </c>
      <c r="P41">
        <v>4</v>
      </c>
      <c r="Q41" s="1">
        <v>46.9</v>
      </c>
      <c r="R41" s="1">
        <v>1.9</v>
      </c>
      <c r="S41" s="11">
        <v>45.6</v>
      </c>
      <c r="T41" s="11">
        <v>4</v>
      </c>
      <c r="U41" s="11">
        <v>210</v>
      </c>
      <c r="V41" s="11">
        <v>180</v>
      </c>
      <c r="W41">
        <v>190</v>
      </c>
      <c r="X41">
        <v>13</v>
      </c>
      <c r="Y41" s="7">
        <v>210</v>
      </c>
      <c r="Z41" s="7">
        <v>12</v>
      </c>
      <c r="AA41" s="7">
        <v>0.89100000000000001</v>
      </c>
      <c r="AB41" s="7">
        <v>1.6E-2</v>
      </c>
      <c r="AC41" s="7">
        <v>5.4435483870967749</v>
      </c>
      <c r="AD41" s="7"/>
    </row>
    <row r="42" spans="1:31" x14ac:dyDescent="0.25">
      <c r="D42" s="7"/>
      <c r="E42" s="8"/>
      <c r="F42" s="8"/>
      <c r="G42" s="8"/>
      <c r="H42" s="8"/>
      <c r="I42" s="8"/>
      <c r="J42" s="8"/>
      <c r="K42" s="8"/>
      <c r="L42" s="8"/>
      <c r="M42" s="8"/>
      <c r="N42" s="8"/>
      <c r="S42" s="11"/>
      <c r="T42" s="11"/>
      <c r="U42" s="11"/>
      <c r="V42" s="11"/>
      <c r="Y42" s="7"/>
      <c r="Z42" s="7"/>
      <c r="AA42" s="7"/>
      <c r="AB42" s="7"/>
      <c r="AC42" s="7"/>
      <c r="AD42" s="7"/>
    </row>
    <row r="43" spans="1:31" x14ac:dyDescent="0.25">
      <c r="A43" t="s">
        <v>472</v>
      </c>
      <c r="B43" t="s">
        <v>666</v>
      </c>
      <c r="C43" s="9">
        <v>0.67383263888888889</v>
      </c>
      <c r="D43" s="7">
        <v>25.497</v>
      </c>
      <c r="E43" s="8">
        <v>0.81</v>
      </c>
      <c r="F43" s="8">
        <v>1.2999999999999999E-2</v>
      </c>
      <c r="G43" s="8">
        <v>9.8299999999999998E-2</v>
      </c>
      <c r="H43" s="8">
        <v>1.4E-3</v>
      </c>
      <c r="I43" s="8">
        <v>0.34861999999999999</v>
      </c>
      <c r="J43" s="8">
        <v>6.0499999999999998E-2</v>
      </c>
      <c r="K43" s="8">
        <v>1.1000000000000001E-3</v>
      </c>
      <c r="L43" s="8">
        <v>0.50172000000000005</v>
      </c>
      <c r="M43" s="8">
        <v>3.4200000000000001E-2</v>
      </c>
      <c r="N43" s="8">
        <v>3.7000000000000002E-3</v>
      </c>
      <c r="O43">
        <v>602.9</v>
      </c>
      <c r="P43">
        <v>7.3</v>
      </c>
      <c r="Q43" s="1">
        <v>604.5</v>
      </c>
      <c r="R43" s="1">
        <v>8.1999999999999993</v>
      </c>
      <c r="S43" s="11">
        <v>677</v>
      </c>
      <c r="T43" s="11">
        <v>71</v>
      </c>
      <c r="U43" s="11">
        <v>614</v>
      </c>
      <c r="V43" s="11">
        <v>39</v>
      </c>
      <c r="W43">
        <v>274</v>
      </c>
      <c r="X43">
        <v>20</v>
      </c>
      <c r="Y43" s="7">
        <v>8.02</v>
      </c>
      <c r="Z43" s="7">
        <v>0.56000000000000005</v>
      </c>
      <c r="AA43" s="7">
        <v>34.200000000000003</v>
      </c>
      <c r="AB43" s="7">
        <v>1.1000000000000001</v>
      </c>
      <c r="AC43" s="7">
        <v>0.2653839774423572</v>
      </c>
      <c r="AD43" s="7"/>
    </row>
    <row r="44" spans="1:31" x14ac:dyDescent="0.25">
      <c r="A44" t="s">
        <v>474</v>
      </c>
      <c r="B44" t="s">
        <v>666</v>
      </c>
      <c r="C44" s="9">
        <v>0.67488425925925932</v>
      </c>
      <c r="D44" s="7">
        <v>25.582999999999998</v>
      </c>
      <c r="E44" s="8">
        <v>0.80600000000000005</v>
      </c>
      <c r="F44" s="8">
        <v>1.6E-2</v>
      </c>
      <c r="G44" s="8">
        <v>9.7199999999999995E-2</v>
      </c>
      <c r="H44" s="8">
        <v>1.5E-3</v>
      </c>
      <c r="I44" s="8">
        <v>0.44813999999999998</v>
      </c>
      <c r="J44" s="8">
        <v>6.0199999999999997E-2</v>
      </c>
      <c r="K44" s="8">
        <v>1.1000000000000001E-3</v>
      </c>
      <c r="L44" s="8">
        <v>0.47387000000000001</v>
      </c>
      <c r="M44" s="8">
        <v>2.6499999999999999E-2</v>
      </c>
      <c r="N44" s="8">
        <v>3.0999999999999999E-3</v>
      </c>
      <c r="O44">
        <v>599.29999999999995</v>
      </c>
      <c r="P44">
        <v>8.8000000000000007</v>
      </c>
      <c r="Q44" s="1">
        <v>597.9</v>
      </c>
      <c r="R44" s="1">
        <v>8.9</v>
      </c>
      <c r="S44" s="11">
        <v>526</v>
      </c>
      <c r="T44" s="11">
        <v>61</v>
      </c>
      <c r="U44" s="11">
        <v>602</v>
      </c>
      <c r="V44" s="11">
        <v>38</v>
      </c>
      <c r="W44">
        <v>287</v>
      </c>
      <c r="X44">
        <v>21</v>
      </c>
      <c r="Y44" s="7">
        <v>8.2899999999999991</v>
      </c>
      <c r="Z44" s="7">
        <v>0.57999999999999996</v>
      </c>
      <c r="AA44" s="7">
        <v>34.299999999999997</v>
      </c>
      <c r="AB44" s="7">
        <v>1.4</v>
      </c>
      <c r="AC44" s="7">
        <v>0.23360587351910489</v>
      </c>
      <c r="AD44" s="7"/>
    </row>
    <row r="45" spans="1:31" x14ac:dyDescent="0.25">
      <c r="A45" t="s">
        <v>476</v>
      </c>
      <c r="B45" t="s">
        <v>666</v>
      </c>
      <c r="C45" s="9">
        <v>0.67592592592592593</v>
      </c>
      <c r="D45" s="7">
        <v>25.582999999999998</v>
      </c>
      <c r="E45" s="8">
        <v>0.80500000000000005</v>
      </c>
      <c r="F45" s="8">
        <v>1.6E-2</v>
      </c>
      <c r="G45" s="8">
        <v>9.6100000000000005E-2</v>
      </c>
      <c r="H45" s="8">
        <v>1.4E-3</v>
      </c>
      <c r="I45" s="8">
        <v>0.40195999999999998</v>
      </c>
      <c r="J45" s="8">
        <v>6.08E-2</v>
      </c>
      <c r="K45" s="8">
        <v>1.1999999999999999E-3</v>
      </c>
      <c r="L45" s="8">
        <v>0.33479999999999999</v>
      </c>
      <c r="M45" s="8">
        <v>3.1199999999999999E-2</v>
      </c>
      <c r="N45" s="8">
        <v>4.0000000000000001E-3</v>
      </c>
      <c r="O45">
        <v>599</v>
      </c>
      <c r="P45">
        <v>9.1</v>
      </c>
      <c r="Q45" s="1">
        <v>591.70000000000005</v>
      </c>
      <c r="R45" s="1">
        <v>8.1</v>
      </c>
      <c r="S45" s="11">
        <v>619</v>
      </c>
      <c r="T45" s="11">
        <v>79</v>
      </c>
      <c r="U45" s="11">
        <v>633</v>
      </c>
      <c r="V45" s="11">
        <v>44</v>
      </c>
      <c r="W45">
        <v>302</v>
      </c>
      <c r="X45">
        <v>22</v>
      </c>
      <c r="Y45" s="7">
        <v>8.6999999999999993</v>
      </c>
      <c r="Z45" s="7">
        <v>0.56000000000000005</v>
      </c>
      <c r="AA45" s="7">
        <v>33.799999999999997</v>
      </c>
      <c r="AB45" s="7">
        <v>1.2</v>
      </c>
      <c r="AC45" s="7">
        <v>1.2186978297161866</v>
      </c>
      <c r="AD45" s="7"/>
    </row>
    <row r="46" spans="1:31" x14ac:dyDescent="0.25">
      <c r="A46" t="s">
        <v>478</v>
      </c>
      <c r="B46" t="s">
        <v>666</v>
      </c>
      <c r="C46" s="9">
        <v>0.67699074074074073</v>
      </c>
      <c r="D46" s="7">
        <v>25.582999999999998</v>
      </c>
      <c r="E46" s="8">
        <v>0.80300000000000005</v>
      </c>
      <c r="F46" s="8">
        <v>1.7000000000000001E-2</v>
      </c>
      <c r="G46" s="8">
        <v>9.6500000000000002E-2</v>
      </c>
      <c r="H46" s="8">
        <v>1.8E-3</v>
      </c>
      <c r="I46" s="8">
        <v>-7.3386999999999994E-2</v>
      </c>
      <c r="J46" s="8">
        <v>6.0499999999999998E-2</v>
      </c>
      <c r="K46" s="8">
        <v>1.4E-3</v>
      </c>
      <c r="L46" s="8">
        <v>0.27875</v>
      </c>
      <c r="M46" s="8">
        <v>3.1099999999999999E-2</v>
      </c>
      <c r="N46" s="8">
        <v>3.7000000000000002E-3</v>
      </c>
      <c r="O46">
        <v>597.79999999999995</v>
      </c>
      <c r="P46">
        <v>9.5</v>
      </c>
      <c r="Q46" s="1">
        <v>594</v>
      </c>
      <c r="R46" s="1">
        <v>11</v>
      </c>
      <c r="S46" s="11">
        <v>617</v>
      </c>
      <c r="T46" s="11">
        <v>72</v>
      </c>
      <c r="U46" s="11">
        <v>607</v>
      </c>
      <c r="V46" s="11">
        <v>48</v>
      </c>
      <c r="W46">
        <v>293</v>
      </c>
      <c r="X46">
        <v>21</v>
      </c>
      <c r="Y46" s="7">
        <v>8.43</v>
      </c>
      <c r="Z46" s="7">
        <v>0.53</v>
      </c>
      <c r="AA46" s="7">
        <v>34.4</v>
      </c>
      <c r="AB46" s="7">
        <v>1.3</v>
      </c>
      <c r="AC46" s="7">
        <v>0.63566410170624588</v>
      </c>
      <c r="AD46" s="7"/>
    </row>
    <row r="47" spans="1:31" x14ac:dyDescent="0.25">
      <c r="A47" t="s">
        <v>480</v>
      </c>
      <c r="B47" t="s">
        <v>666</v>
      </c>
      <c r="C47" s="9">
        <v>0.67810104166666674</v>
      </c>
      <c r="D47" s="7">
        <v>25.786000000000001</v>
      </c>
      <c r="E47" s="8">
        <v>0.82799999999999996</v>
      </c>
      <c r="F47" s="8">
        <v>1.7000000000000001E-2</v>
      </c>
      <c r="G47" s="8">
        <v>9.7199999999999995E-2</v>
      </c>
      <c r="H47" s="8">
        <v>1.6999999999999999E-3</v>
      </c>
      <c r="I47" s="8">
        <v>0.51188</v>
      </c>
      <c r="J47" s="8">
        <v>6.1519999999999998E-2</v>
      </c>
      <c r="K47" s="8">
        <v>9.7999999999999997E-4</v>
      </c>
      <c r="L47" s="8">
        <v>0.31202000000000002</v>
      </c>
      <c r="M47" s="8">
        <v>2.7300000000000001E-2</v>
      </c>
      <c r="N47" s="8">
        <v>3.3999999999999998E-3</v>
      </c>
      <c r="O47">
        <v>611.9</v>
      </c>
      <c r="P47">
        <v>9.6</v>
      </c>
      <c r="Q47" s="1">
        <v>597.70000000000005</v>
      </c>
      <c r="R47" s="1">
        <v>9.8000000000000007</v>
      </c>
      <c r="S47" s="11">
        <v>543</v>
      </c>
      <c r="T47" s="11">
        <v>67</v>
      </c>
      <c r="U47" s="11">
        <v>651</v>
      </c>
      <c r="V47" s="11">
        <v>34</v>
      </c>
      <c r="W47">
        <v>288</v>
      </c>
      <c r="X47">
        <v>20</v>
      </c>
      <c r="Y47" s="7">
        <v>8.58</v>
      </c>
      <c r="Z47" s="7">
        <v>0.57999999999999996</v>
      </c>
      <c r="AA47" s="7">
        <v>34.299999999999997</v>
      </c>
      <c r="AB47" s="7">
        <v>1.1000000000000001</v>
      </c>
      <c r="AC47" s="7">
        <v>2.3206406275535163</v>
      </c>
      <c r="AD47" s="7"/>
    </row>
    <row r="48" spans="1:31" x14ac:dyDescent="0.25">
      <c r="A48" t="s">
        <v>482</v>
      </c>
      <c r="B48" t="s">
        <v>666</v>
      </c>
      <c r="C48" s="9">
        <v>0.67914351851851851</v>
      </c>
      <c r="D48" s="7">
        <v>25.582999999999998</v>
      </c>
      <c r="E48" s="8">
        <v>0.80900000000000005</v>
      </c>
      <c r="F48" s="8">
        <v>1.6E-2</v>
      </c>
      <c r="G48" s="8">
        <v>9.7299999999999998E-2</v>
      </c>
      <c r="H48" s="8">
        <v>1.6000000000000001E-3</v>
      </c>
      <c r="I48" s="8">
        <v>0.34676000000000001</v>
      </c>
      <c r="J48" s="8">
        <v>5.96E-2</v>
      </c>
      <c r="K48" s="8">
        <v>1.2999999999999999E-3</v>
      </c>
      <c r="L48" s="8">
        <v>0.46056999999999998</v>
      </c>
      <c r="M48" s="8">
        <v>2.92E-2</v>
      </c>
      <c r="N48" s="8">
        <v>2.8999999999999998E-3</v>
      </c>
      <c r="O48">
        <v>601.29999999999995</v>
      </c>
      <c r="P48">
        <v>9.1</v>
      </c>
      <c r="Q48" s="1">
        <v>598.4</v>
      </c>
      <c r="R48" s="1">
        <v>9.5</v>
      </c>
      <c r="S48" s="11">
        <v>580</v>
      </c>
      <c r="T48" s="11">
        <v>58</v>
      </c>
      <c r="U48" s="11">
        <v>582</v>
      </c>
      <c r="V48" s="11">
        <v>48</v>
      </c>
      <c r="W48">
        <v>281</v>
      </c>
      <c r="X48">
        <v>20</v>
      </c>
      <c r="Y48" s="7">
        <v>8.4499999999999993</v>
      </c>
      <c r="Z48" s="7">
        <v>0.54</v>
      </c>
      <c r="AA48" s="7">
        <v>33.9</v>
      </c>
      <c r="AB48" s="7">
        <v>1.2</v>
      </c>
      <c r="AC48" s="7">
        <v>0.48228837518708989</v>
      </c>
      <c r="AD48" s="7"/>
    </row>
    <row r="49" spans="1:30" x14ac:dyDescent="0.25">
      <c r="A49" t="s">
        <v>484</v>
      </c>
      <c r="B49" t="s">
        <v>666</v>
      </c>
      <c r="C49" s="9">
        <v>0.68025821759259264</v>
      </c>
      <c r="D49" s="7">
        <v>22.309000000000001</v>
      </c>
      <c r="E49" s="8">
        <v>0.79600000000000004</v>
      </c>
      <c r="F49" s="8">
        <v>1.2999999999999999E-2</v>
      </c>
      <c r="G49" s="8">
        <v>9.7900000000000001E-2</v>
      </c>
      <c r="H49" s="8">
        <v>1.9E-3</v>
      </c>
      <c r="I49" s="8">
        <v>0.43947000000000003</v>
      </c>
      <c r="J49" s="8">
        <v>5.8700000000000002E-2</v>
      </c>
      <c r="K49" s="8">
        <v>1.1000000000000001E-3</v>
      </c>
      <c r="L49" s="8">
        <v>0.57250000000000001</v>
      </c>
      <c r="M49" s="8">
        <v>2.86E-2</v>
      </c>
      <c r="N49" s="8">
        <v>4.1000000000000003E-3</v>
      </c>
      <c r="O49">
        <v>594.1</v>
      </c>
      <c r="P49">
        <v>7.6</v>
      </c>
      <c r="Q49" s="1">
        <v>603</v>
      </c>
      <c r="R49" s="1">
        <v>11</v>
      </c>
      <c r="S49" s="11">
        <v>567</v>
      </c>
      <c r="T49" s="11">
        <v>80</v>
      </c>
      <c r="U49" s="11">
        <v>558</v>
      </c>
      <c r="V49" s="11">
        <v>42</v>
      </c>
      <c r="W49">
        <v>291</v>
      </c>
      <c r="X49">
        <v>20</v>
      </c>
      <c r="Y49" s="7">
        <v>8.6199999999999992</v>
      </c>
      <c r="Z49" s="7">
        <v>0.56000000000000005</v>
      </c>
      <c r="AA49" s="7">
        <v>34</v>
      </c>
      <c r="AB49" s="7">
        <v>1.3</v>
      </c>
      <c r="AC49" s="7">
        <v>1.498064298939572</v>
      </c>
      <c r="AD49" s="7"/>
    </row>
    <row r="50" spans="1:30" x14ac:dyDescent="0.25">
      <c r="A50" t="s">
        <v>486</v>
      </c>
      <c r="B50" t="s">
        <v>666</v>
      </c>
      <c r="C50" s="9">
        <v>0.68131944444444448</v>
      </c>
      <c r="D50" s="7">
        <v>25.582999999999998</v>
      </c>
      <c r="E50" s="8">
        <v>0.80200000000000005</v>
      </c>
      <c r="F50" s="8">
        <v>1.2999999999999999E-2</v>
      </c>
      <c r="G50" s="8">
        <v>9.7299999999999998E-2</v>
      </c>
      <c r="H50" s="8">
        <v>1.5E-3</v>
      </c>
      <c r="I50" s="8">
        <v>0.46050999999999997</v>
      </c>
      <c r="J50" s="8">
        <v>5.9760000000000001E-2</v>
      </c>
      <c r="K50" s="8">
        <v>9.6000000000000002E-4</v>
      </c>
      <c r="L50" s="8">
        <v>0.43223</v>
      </c>
      <c r="M50" s="8">
        <v>2.8000000000000001E-2</v>
      </c>
      <c r="N50" s="8">
        <v>3.2000000000000002E-3</v>
      </c>
      <c r="O50">
        <v>597.20000000000005</v>
      </c>
      <c r="P50">
        <v>7</v>
      </c>
      <c r="Q50" s="1">
        <v>598.4</v>
      </c>
      <c r="R50" s="1">
        <v>8.8000000000000007</v>
      </c>
      <c r="S50" s="11">
        <v>556</v>
      </c>
      <c r="T50" s="11">
        <v>63</v>
      </c>
      <c r="U50" s="11">
        <v>598</v>
      </c>
      <c r="V50" s="11">
        <v>34</v>
      </c>
      <c r="W50">
        <v>290</v>
      </c>
      <c r="X50">
        <v>20</v>
      </c>
      <c r="Y50" s="7">
        <v>8.2100000000000009</v>
      </c>
      <c r="Z50" s="7">
        <v>0.53</v>
      </c>
      <c r="AA50" s="7">
        <v>34.5</v>
      </c>
      <c r="AB50" s="7">
        <v>1.1000000000000001</v>
      </c>
      <c r="AC50" s="7">
        <v>0.20093770931011168</v>
      </c>
      <c r="AD50" s="7"/>
    </row>
    <row r="51" spans="1:30" x14ac:dyDescent="0.25">
      <c r="A51" t="s">
        <v>488</v>
      </c>
      <c r="B51" t="s">
        <v>666</v>
      </c>
      <c r="C51" s="9">
        <v>0.68244212962962969</v>
      </c>
      <c r="D51" s="7">
        <v>25.582000000000001</v>
      </c>
      <c r="E51" s="8">
        <v>0.81799999999999995</v>
      </c>
      <c r="F51" s="8">
        <v>1.4999999999999999E-2</v>
      </c>
      <c r="G51" s="8">
        <v>9.7299999999999998E-2</v>
      </c>
      <c r="H51" s="8">
        <v>1.6999999999999999E-3</v>
      </c>
      <c r="I51" s="8">
        <v>0.54027000000000003</v>
      </c>
      <c r="J51" s="8">
        <v>6.0400000000000002E-2</v>
      </c>
      <c r="K51" s="8">
        <v>1.1000000000000001E-3</v>
      </c>
      <c r="L51" s="8">
        <v>0.31398999999999999</v>
      </c>
      <c r="M51" s="8">
        <v>3.1800000000000002E-2</v>
      </c>
      <c r="N51" s="8">
        <v>3.3E-3</v>
      </c>
      <c r="O51">
        <v>607.4</v>
      </c>
      <c r="P51">
        <v>8.1999999999999993</v>
      </c>
      <c r="Q51" s="1">
        <v>598.29999999999995</v>
      </c>
      <c r="R51" s="1">
        <v>9.8000000000000007</v>
      </c>
      <c r="S51" s="11">
        <v>631</v>
      </c>
      <c r="T51" s="11">
        <v>64</v>
      </c>
      <c r="U51" s="11">
        <v>627</v>
      </c>
      <c r="V51" s="11">
        <v>35</v>
      </c>
      <c r="W51">
        <v>283</v>
      </c>
      <c r="X51">
        <v>21</v>
      </c>
      <c r="Y51" s="7">
        <v>8.2200000000000006</v>
      </c>
      <c r="Z51" s="7">
        <v>0.51</v>
      </c>
      <c r="AA51" s="7">
        <v>34</v>
      </c>
      <c r="AB51" s="7">
        <v>1.4</v>
      </c>
      <c r="AC51" s="7">
        <v>1.498189002304906</v>
      </c>
      <c r="AD51" s="7"/>
    </row>
    <row r="52" spans="1:30" x14ac:dyDescent="0.25">
      <c r="A52" t="s">
        <v>489</v>
      </c>
      <c r="B52" t="s">
        <v>666</v>
      </c>
      <c r="C52" s="9">
        <v>0.68902777777777768</v>
      </c>
      <c r="D52" s="7">
        <v>25.582999999999998</v>
      </c>
      <c r="E52" s="8">
        <v>0.81100000000000005</v>
      </c>
      <c r="F52" s="8">
        <v>1.6E-2</v>
      </c>
      <c r="G52" s="8">
        <v>9.6699999999999994E-2</v>
      </c>
      <c r="H52" s="8">
        <v>1.4E-3</v>
      </c>
      <c r="I52" s="8">
        <v>0.46700999999999998</v>
      </c>
      <c r="J52" s="8">
        <v>6.1199999999999997E-2</v>
      </c>
      <c r="K52" s="8">
        <v>1.1000000000000001E-3</v>
      </c>
      <c r="L52" s="8">
        <v>0.34699000000000002</v>
      </c>
      <c r="M52" s="8">
        <v>2.92E-2</v>
      </c>
      <c r="N52" s="8">
        <v>3.5000000000000001E-3</v>
      </c>
      <c r="O52">
        <v>602.5</v>
      </c>
      <c r="P52">
        <v>9</v>
      </c>
      <c r="Q52" s="1">
        <v>595</v>
      </c>
      <c r="R52" s="1">
        <v>8.1999999999999993</v>
      </c>
      <c r="S52" s="11">
        <v>580</v>
      </c>
      <c r="T52" s="11">
        <v>69</v>
      </c>
      <c r="U52" s="11">
        <v>637</v>
      </c>
      <c r="V52" s="11">
        <v>38</v>
      </c>
      <c r="W52">
        <v>290</v>
      </c>
      <c r="X52">
        <v>21</v>
      </c>
      <c r="Y52" s="7">
        <v>8.5299999999999994</v>
      </c>
      <c r="Z52" s="7">
        <v>0.53</v>
      </c>
      <c r="AA52" s="7">
        <v>34.200000000000003</v>
      </c>
      <c r="AB52" s="7">
        <v>1.2</v>
      </c>
      <c r="AC52" s="7">
        <v>1.2448132780082943</v>
      </c>
      <c r="AD52" s="7"/>
    </row>
    <row r="53" spans="1:30" x14ac:dyDescent="0.25">
      <c r="A53" t="s">
        <v>491</v>
      </c>
      <c r="B53" t="s">
        <v>666</v>
      </c>
      <c r="C53" s="9">
        <v>0.69009270833333336</v>
      </c>
      <c r="D53" s="7">
        <v>24.338000000000001</v>
      </c>
      <c r="E53" s="8">
        <v>0.81100000000000005</v>
      </c>
      <c r="F53" s="8">
        <v>1.7000000000000001E-2</v>
      </c>
      <c r="G53" s="8">
        <v>9.6699999999999994E-2</v>
      </c>
      <c r="H53" s="8">
        <v>1.6999999999999999E-3</v>
      </c>
      <c r="I53" s="8">
        <v>0.40622999999999998</v>
      </c>
      <c r="J53" s="8">
        <v>6.0999999999999999E-2</v>
      </c>
      <c r="K53" s="8">
        <v>1.1999999999999999E-3</v>
      </c>
      <c r="L53" s="8">
        <v>0.48048999999999997</v>
      </c>
      <c r="M53" s="8">
        <v>3.0599999999999999E-2</v>
      </c>
      <c r="N53" s="8">
        <v>3.5000000000000001E-3</v>
      </c>
      <c r="O53">
        <v>602.4</v>
      </c>
      <c r="P53">
        <v>9.4</v>
      </c>
      <c r="Q53" s="1">
        <v>595</v>
      </c>
      <c r="R53" s="1">
        <v>10</v>
      </c>
      <c r="S53" s="11">
        <v>607</v>
      </c>
      <c r="T53" s="11">
        <v>69</v>
      </c>
      <c r="U53" s="11">
        <v>634</v>
      </c>
      <c r="V53" s="11">
        <v>42</v>
      </c>
      <c r="W53">
        <v>280</v>
      </c>
      <c r="X53">
        <v>20</v>
      </c>
      <c r="Y53" s="7">
        <v>8.33</v>
      </c>
      <c r="Z53" s="7">
        <v>0.55000000000000004</v>
      </c>
      <c r="AA53" s="7">
        <v>34.1</v>
      </c>
      <c r="AB53" s="7">
        <v>1.3</v>
      </c>
      <c r="AC53" s="7">
        <v>1.2284196547144743</v>
      </c>
      <c r="AD53" s="7"/>
    </row>
    <row r="54" spans="1:30" x14ac:dyDescent="0.25">
      <c r="A54" t="s">
        <v>492</v>
      </c>
      <c r="B54" t="s">
        <v>666</v>
      </c>
      <c r="C54" s="9">
        <v>0.69545138888888891</v>
      </c>
      <c r="D54" s="7">
        <v>25.582999999999998</v>
      </c>
      <c r="E54" s="8">
        <v>0.80700000000000005</v>
      </c>
      <c r="F54" s="8">
        <v>1.4E-2</v>
      </c>
      <c r="G54" s="8">
        <v>9.7500000000000003E-2</v>
      </c>
      <c r="H54" s="8">
        <v>1.8E-3</v>
      </c>
      <c r="I54" s="8">
        <v>0.38119999999999998</v>
      </c>
      <c r="J54" s="8">
        <v>5.9560000000000002E-2</v>
      </c>
      <c r="K54" s="8">
        <v>9.8999999999999999E-4</v>
      </c>
      <c r="L54" s="8">
        <v>0.55505000000000004</v>
      </c>
      <c r="M54" s="8">
        <v>2.86E-2</v>
      </c>
      <c r="N54" s="8">
        <v>2.8999999999999998E-3</v>
      </c>
      <c r="O54">
        <v>600</v>
      </c>
      <c r="P54">
        <v>7.9</v>
      </c>
      <c r="Q54" s="1">
        <v>599</v>
      </c>
      <c r="R54" s="1">
        <v>10</v>
      </c>
      <c r="S54" s="11">
        <v>569</v>
      </c>
      <c r="T54" s="11">
        <v>56</v>
      </c>
      <c r="U54" s="11">
        <v>590</v>
      </c>
      <c r="V54" s="11">
        <v>38</v>
      </c>
      <c r="W54">
        <v>284</v>
      </c>
      <c r="X54">
        <v>21</v>
      </c>
      <c r="Y54" s="7">
        <v>8.31</v>
      </c>
      <c r="Z54" s="7">
        <v>0.65</v>
      </c>
      <c r="AA54" s="7">
        <v>34.200000000000003</v>
      </c>
      <c r="AB54" s="7">
        <v>1.2</v>
      </c>
      <c r="AC54" s="7">
        <v>0.16666666666667052</v>
      </c>
      <c r="AD54" s="7"/>
    </row>
    <row r="55" spans="1:30" x14ac:dyDescent="0.25">
      <c r="A55" t="s">
        <v>494</v>
      </c>
      <c r="B55" t="s">
        <v>666</v>
      </c>
      <c r="C55" s="9">
        <v>0.69651620370370371</v>
      </c>
      <c r="D55" s="7">
        <v>25.582000000000001</v>
      </c>
      <c r="E55" s="8">
        <v>0.82</v>
      </c>
      <c r="F55" s="8">
        <v>1.4E-2</v>
      </c>
      <c r="G55" s="8">
        <v>9.7100000000000006E-2</v>
      </c>
      <c r="H55" s="8">
        <v>1.5E-3</v>
      </c>
      <c r="I55" s="8">
        <v>0.41376000000000002</v>
      </c>
      <c r="J55" s="8">
        <v>6.1100000000000002E-2</v>
      </c>
      <c r="K55" s="8">
        <v>1.1000000000000001E-3</v>
      </c>
      <c r="L55" s="8">
        <v>0.44774000000000003</v>
      </c>
      <c r="M55" s="8">
        <v>3.3000000000000002E-2</v>
      </c>
      <c r="N55" s="8">
        <v>3.0000000000000001E-3</v>
      </c>
      <c r="O55">
        <v>607.5</v>
      </c>
      <c r="P55">
        <v>7.9</v>
      </c>
      <c r="Q55" s="1">
        <v>597.5</v>
      </c>
      <c r="R55" s="1">
        <v>8.9</v>
      </c>
      <c r="S55" s="11">
        <v>654</v>
      </c>
      <c r="T55" s="11">
        <v>59</v>
      </c>
      <c r="U55" s="11">
        <v>645</v>
      </c>
      <c r="V55" s="11">
        <v>38</v>
      </c>
      <c r="W55">
        <v>294</v>
      </c>
      <c r="X55">
        <v>21</v>
      </c>
      <c r="Y55" s="7">
        <v>8.48</v>
      </c>
      <c r="Z55" s="7">
        <v>0.5</v>
      </c>
      <c r="AA55" s="7">
        <v>34.1</v>
      </c>
      <c r="AB55" s="7">
        <v>1.2</v>
      </c>
      <c r="AC55" s="7">
        <v>1.6460905349794275</v>
      </c>
      <c r="AD55" s="7"/>
    </row>
    <row r="56" spans="1:30" x14ac:dyDescent="0.25">
      <c r="A56" t="s">
        <v>496</v>
      </c>
      <c r="B56" t="s">
        <v>666</v>
      </c>
      <c r="C56" s="9">
        <v>0.70200231481481479</v>
      </c>
      <c r="D56" s="7">
        <v>25.582999999999998</v>
      </c>
      <c r="E56" s="8">
        <v>0.80300000000000005</v>
      </c>
      <c r="F56" s="8">
        <v>1.4999999999999999E-2</v>
      </c>
      <c r="G56" s="8">
        <v>9.8900000000000002E-2</v>
      </c>
      <c r="H56" s="8">
        <v>1.5E-3</v>
      </c>
      <c r="I56" s="8">
        <v>0.374</v>
      </c>
      <c r="J56" s="8">
        <v>5.8400000000000001E-2</v>
      </c>
      <c r="K56" s="8">
        <v>1.1000000000000001E-3</v>
      </c>
      <c r="L56" s="8">
        <v>0.45667999999999997</v>
      </c>
      <c r="M56" s="8">
        <v>3.1800000000000002E-2</v>
      </c>
      <c r="N56" s="8">
        <v>3.5000000000000001E-3</v>
      </c>
      <c r="O56">
        <v>597.70000000000005</v>
      </c>
      <c r="P56">
        <v>8.3000000000000007</v>
      </c>
      <c r="Q56" s="1">
        <v>607.9</v>
      </c>
      <c r="R56" s="1">
        <v>8.5</v>
      </c>
      <c r="S56" s="11">
        <v>631</v>
      </c>
      <c r="T56" s="11">
        <v>68</v>
      </c>
      <c r="U56" s="11">
        <v>539</v>
      </c>
      <c r="V56" s="11">
        <v>43</v>
      </c>
      <c r="W56">
        <v>281</v>
      </c>
      <c r="X56">
        <v>20</v>
      </c>
      <c r="Y56" s="7">
        <v>8.3699999999999992</v>
      </c>
      <c r="Z56" s="7">
        <v>0.57999999999999996</v>
      </c>
      <c r="AA56" s="7">
        <v>34.1</v>
      </c>
      <c r="AB56" s="7">
        <v>1.3</v>
      </c>
      <c r="AC56" s="7">
        <v>1.7065417433494989</v>
      </c>
      <c r="AD56" s="7"/>
    </row>
    <row r="57" spans="1:30" x14ac:dyDescent="0.25">
      <c r="A57" t="s">
        <v>498</v>
      </c>
      <c r="B57" t="s">
        <v>666</v>
      </c>
      <c r="C57" s="9">
        <v>0.70309027777777777</v>
      </c>
      <c r="D57" s="7">
        <v>25.582999999999998</v>
      </c>
      <c r="E57" s="8">
        <v>0.81200000000000006</v>
      </c>
      <c r="F57" s="8">
        <v>1.4E-2</v>
      </c>
      <c r="G57" s="8">
        <v>9.74E-2</v>
      </c>
      <c r="H57" s="8">
        <v>1.4E-3</v>
      </c>
      <c r="I57" s="8">
        <v>0.24490000000000001</v>
      </c>
      <c r="J57" s="8">
        <v>5.9900000000000002E-2</v>
      </c>
      <c r="K57" s="8">
        <v>1.1999999999999999E-3</v>
      </c>
      <c r="L57" s="8">
        <v>0.55689</v>
      </c>
      <c r="M57" s="8">
        <v>2.87E-2</v>
      </c>
      <c r="N57" s="8">
        <v>3.2000000000000002E-3</v>
      </c>
      <c r="O57">
        <v>604.79999999999995</v>
      </c>
      <c r="P57">
        <v>7.8</v>
      </c>
      <c r="Q57" s="1">
        <v>599</v>
      </c>
      <c r="R57" s="1">
        <v>7.9</v>
      </c>
      <c r="S57" s="11">
        <v>570</v>
      </c>
      <c r="T57" s="11">
        <v>63</v>
      </c>
      <c r="U57" s="11">
        <v>604</v>
      </c>
      <c r="V57" s="11">
        <v>44</v>
      </c>
      <c r="W57">
        <v>283</v>
      </c>
      <c r="X57">
        <v>20</v>
      </c>
      <c r="Y57" s="7">
        <v>8.3000000000000007</v>
      </c>
      <c r="Z57" s="7">
        <v>0.53</v>
      </c>
      <c r="AA57" s="7">
        <v>34.299999999999997</v>
      </c>
      <c r="AB57" s="7">
        <v>1</v>
      </c>
      <c r="AC57" s="7">
        <v>0.95899470899469819</v>
      </c>
      <c r="AD57" s="7"/>
    </row>
    <row r="58" spans="1:30" x14ac:dyDescent="0.25">
      <c r="A58" t="s">
        <v>500</v>
      </c>
      <c r="B58" t="s">
        <v>666</v>
      </c>
      <c r="C58" s="9">
        <v>0.70964120370370365</v>
      </c>
      <c r="D58" s="7">
        <v>25.582000000000001</v>
      </c>
      <c r="E58" s="8">
        <v>0.80400000000000005</v>
      </c>
      <c r="F58" s="8">
        <v>1.4E-2</v>
      </c>
      <c r="G58" s="8">
        <v>9.8000000000000004E-2</v>
      </c>
      <c r="H58" s="8">
        <v>1.8E-3</v>
      </c>
      <c r="I58" s="8">
        <v>0.35646</v>
      </c>
      <c r="J58" s="8">
        <v>5.9499999999999997E-2</v>
      </c>
      <c r="K58" s="8">
        <v>1.1000000000000001E-3</v>
      </c>
      <c r="L58" s="8">
        <v>0.53261000000000003</v>
      </c>
      <c r="M58" s="8">
        <v>3.3300000000000003E-2</v>
      </c>
      <c r="N58" s="8">
        <v>4.1999999999999997E-3</v>
      </c>
      <c r="O58">
        <v>598.4</v>
      </c>
      <c r="P58">
        <v>8</v>
      </c>
      <c r="Q58" s="1">
        <v>602</v>
      </c>
      <c r="R58" s="1">
        <v>11</v>
      </c>
      <c r="S58" s="11">
        <v>658</v>
      </c>
      <c r="T58" s="11">
        <v>82</v>
      </c>
      <c r="U58" s="11">
        <v>588</v>
      </c>
      <c r="V58" s="11">
        <v>41</v>
      </c>
      <c r="W58">
        <v>293</v>
      </c>
      <c r="X58">
        <v>20</v>
      </c>
      <c r="Y58" s="7">
        <v>8.43</v>
      </c>
      <c r="Z58" s="7">
        <v>0.55000000000000004</v>
      </c>
      <c r="AA58" s="7">
        <v>34.1</v>
      </c>
      <c r="AB58" s="7">
        <v>1.2</v>
      </c>
      <c r="AC58" s="7">
        <v>0.60160427807487427</v>
      </c>
      <c r="AD58" s="7"/>
    </row>
    <row r="59" spans="1:30" x14ac:dyDescent="0.25">
      <c r="A59" t="s">
        <v>502</v>
      </c>
      <c r="B59" t="s">
        <v>666</v>
      </c>
      <c r="C59" s="9">
        <v>0.7107175925925926</v>
      </c>
      <c r="D59" s="7">
        <v>25.582000000000001</v>
      </c>
      <c r="E59" s="8">
        <v>0.80400000000000005</v>
      </c>
      <c r="F59" s="8">
        <v>1.6E-2</v>
      </c>
      <c r="G59" s="8">
        <v>9.74E-2</v>
      </c>
      <c r="H59" s="8">
        <v>1.6000000000000001E-3</v>
      </c>
      <c r="I59" s="8">
        <v>0.34555999999999998</v>
      </c>
      <c r="J59" s="8">
        <v>5.9700000000000003E-2</v>
      </c>
      <c r="K59" s="8">
        <v>1.4E-3</v>
      </c>
      <c r="L59" s="8">
        <v>0.46317000000000003</v>
      </c>
      <c r="M59" s="8">
        <v>2.7199999999999998E-2</v>
      </c>
      <c r="N59" s="8">
        <v>3.3999999999999998E-3</v>
      </c>
      <c r="O59">
        <v>600</v>
      </c>
      <c r="P59">
        <v>9.4</v>
      </c>
      <c r="Q59" s="1">
        <v>599.1</v>
      </c>
      <c r="R59" s="1">
        <v>9.5</v>
      </c>
      <c r="S59" s="11">
        <v>541</v>
      </c>
      <c r="T59" s="11">
        <v>66</v>
      </c>
      <c r="U59" s="11">
        <v>592</v>
      </c>
      <c r="V59" s="11">
        <v>49</v>
      </c>
      <c r="W59">
        <v>294</v>
      </c>
      <c r="X59">
        <v>21</v>
      </c>
      <c r="Y59" s="7">
        <v>8.5399999999999991</v>
      </c>
      <c r="Z59" s="7">
        <v>0.5</v>
      </c>
      <c r="AA59" s="7">
        <v>34.200000000000003</v>
      </c>
      <c r="AB59" s="7">
        <v>1.1000000000000001</v>
      </c>
      <c r="AC59" s="7">
        <v>0.14999999999999458</v>
      </c>
      <c r="AD59" s="7"/>
    </row>
    <row r="60" spans="1:30" x14ac:dyDescent="0.25">
      <c r="A60" t="s">
        <v>504</v>
      </c>
      <c r="B60" t="s">
        <v>666</v>
      </c>
      <c r="C60" s="9">
        <v>0.71626157407407398</v>
      </c>
      <c r="D60" s="7">
        <v>25.582999999999998</v>
      </c>
      <c r="E60" s="8">
        <v>0.81</v>
      </c>
      <c r="F60" s="8">
        <v>1.4999999999999999E-2</v>
      </c>
      <c r="G60" s="8">
        <v>9.7600000000000006E-2</v>
      </c>
      <c r="H60" s="8">
        <v>1.4E-3</v>
      </c>
      <c r="I60" s="8">
        <v>0.31529000000000001</v>
      </c>
      <c r="J60" s="8">
        <v>5.9900000000000002E-2</v>
      </c>
      <c r="K60" s="8">
        <v>1.1999999999999999E-3</v>
      </c>
      <c r="L60" s="8">
        <v>0.45563999999999999</v>
      </c>
      <c r="M60" s="8">
        <v>3.2899999999999999E-2</v>
      </c>
      <c r="N60" s="8">
        <v>4.4000000000000003E-3</v>
      </c>
      <c r="O60">
        <v>601.79999999999995</v>
      </c>
      <c r="P60">
        <v>8.6</v>
      </c>
      <c r="Q60" s="1">
        <v>600.4</v>
      </c>
      <c r="R60" s="1">
        <v>8.4</v>
      </c>
      <c r="S60" s="11">
        <v>650</v>
      </c>
      <c r="T60" s="11">
        <v>86</v>
      </c>
      <c r="U60" s="11">
        <v>599</v>
      </c>
      <c r="V60" s="11">
        <v>45</v>
      </c>
      <c r="W60">
        <v>272</v>
      </c>
      <c r="X60">
        <v>20</v>
      </c>
      <c r="Y60" s="7">
        <v>8.07</v>
      </c>
      <c r="Z60" s="7">
        <v>0.56999999999999995</v>
      </c>
      <c r="AA60" s="7">
        <v>34.200000000000003</v>
      </c>
      <c r="AB60" s="7">
        <v>1.2</v>
      </c>
      <c r="AC60" s="7">
        <v>0.23263542705217466</v>
      </c>
      <c r="AD60" s="7"/>
    </row>
    <row r="61" spans="1:30" x14ac:dyDescent="0.25">
      <c r="A61" t="s">
        <v>506</v>
      </c>
      <c r="B61" t="s">
        <v>666</v>
      </c>
      <c r="C61" s="9">
        <v>0.71731481481481485</v>
      </c>
      <c r="D61" s="7">
        <v>25.582999999999998</v>
      </c>
      <c r="E61" s="8">
        <v>0.82299999999999995</v>
      </c>
      <c r="F61" s="8">
        <v>1.6E-2</v>
      </c>
      <c r="G61" s="8">
        <v>9.8100000000000007E-2</v>
      </c>
      <c r="H61" s="8">
        <v>1.6000000000000001E-3</v>
      </c>
      <c r="I61" s="8">
        <v>0.53910000000000002</v>
      </c>
      <c r="J61" s="8">
        <v>6.0699999999999997E-2</v>
      </c>
      <c r="K61" s="8">
        <v>1E-3</v>
      </c>
      <c r="L61" s="8">
        <v>0.37035000000000001</v>
      </c>
      <c r="M61" s="8">
        <v>3.1899999999999998E-2</v>
      </c>
      <c r="N61" s="8">
        <v>3.0000000000000001E-3</v>
      </c>
      <c r="O61">
        <v>609.79999999999995</v>
      </c>
      <c r="P61">
        <v>8.8000000000000007</v>
      </c>
      <c r="Q61" s="1">
        <v>603.20000000000005</v>
      </c>
      <c r="R61" s="1">
        <v>9.5</v>
      </c>
      <c r="S61" s="11">
        <v>633</v>
      </c>
      <c r="T61" s="11">
        <v>59</v>
      </c>
      <c r="U61" s="11">
        <v>632</v>
      </c>
      <c r="V61" s="11">
        <v>35</v>
      </c>
      <c r="W61">
        <v>296</v>
      </c>
      <c r="X61">
        <v>21</v>
      </c>
      <c r="Y61" s="7">
        <v>8.61</v>
      </c>
      <c r="Z61" s="7">
        <v>0.54</v>
      </c>
      <c r="AA61" s="7">
        <v>34.1</v>
      </c>
      <c r="AB61" s="7">
        <v>1.2</v>
      </c>
      <c r="AC61" s="7">
        <v>1.0823220728107374</v>
      </c>
      <c r="AD61" s="7"/>
    </row>
    <row r="62" spans="1:30" x14ac:dyDescent="0.25">
      <c r="A62" t="s">
        <v>508</v>
      </c>
      <c r="B62" t="s">
        <v>666</v>
      </c>
      <c r="C62" s="9">
        <v>0.72404571759259262</v>
      </c>
      <c r="D62" s="7">
        <v>25.786000000000001</v>
      </c>
      <c r="E62" s="8">
        <v>0.80700000000000005</v>
      </c>
      <c r="F62" s="8">
        <v>1.4999999999999999E-2</v>
      </c>
      <c r="G62" s="8">
        <v>9.8900000000000002E-2</v>
      </c>
      <c r="H62" s="8">
        <v>1.6000000000000001E-3</v>
      </c>
      <c r="I62" s="8">
        <v>0.53937000000000002</v>
      </c>
      <c r="J62" s="8">
        <v>5.9299999999999999E-2</v>
      </c>
      <c r="K62" s="8">
        <v>1E-3</v>
      </c>
      <c r="L62" s="8">
        <v>0.35843000000000003</v>
      </c>
      <c r="M62" s="8">
        <v>3.1899999999999998E-2</v>
      </c>
      <c r="N62" s="8">
        <v>3.8999999999999998E-3</v>
      </c>
      <c r="O62">
        <v>600.1</v>
      </c>
      <c r="P62">
        <v>8.6999999999999993</v>
      </c>
      <c r="Q62" s="1">
        <v>607.70000000000005</v>
      </c>
      <c r="R62" s="1">
        <v>9.5</v>
      </c>
      <c r="S62" s="11">
        <v>632</v>
      </c>
      <c r="T62" s="11">
        <v>76</v>
      </c>
      <c r="U62" s="11">
        <v>576</v>
      </c>
      <c r="V62" s="11">
        <v>38</v>
      </c>
      <c r="W62">
        <v>282</v>
      </c>
      <c r="X62">
        <v>20</v>
      </c>
      <c r="Y62" s="7">
        <v>8.06</v>
      </c>
      <c r="Z62" s="7">
        <v>0.55000000000000004</v>
      </c>
      <c r="AA62" s="7">
        <v>34.200000000000003</v>
      </c>
      <c r="AB62" s="7">
        <v>1.3</v>
      </c>
      <c r="AC62" s="7">
        <v>1.2664555907348829</v>
      </c>
      <c r="AD62" s="7"/>
    </row>
    <row r="63" spans="1:30" x14ac:dyDescent="0.25">
      <c r="A63" t="s">
        <v>510</v>
      </c>
      <c r="B63" t="s">
        <v>666</v>
      </c>
      <c r="C63" s="9">
        <v>0.72513888888888889</v>
      </c>
      <c r="D63" s="7">
        <v>25.582999999999998</v>
      </c>
      <c r="E63" s="8">
        <v>0.8</v>
      </c>
      <c r="F63" s="8">
        <v>1.4999999999999999E-2</v>
      </c>
      <c r="G63" s="8">
        <v>9.6299999999999997E-2</v>
      </c>
      <c r="H63" s="8">
        <v>1.6999999999999999E-3</v>
      </c>
      <c r="I63" s="8">
        <v>0.32424999999999998</v>
      </c>
      <c r="J63" s="8">
        <v>6.0699999999999997E-2</v>
      </c>
      <c r="K63" s="8">
        <v>1.2999999999999999E-3</v>
      </c>
      <c r="L63" s="8">
        <v>0.56896000000000002</v>
      </c>
      <c r="M63" s="8">
        <v>2.9100000000000001E-2</v>
      </c>
      <c r="N63" s="8">
        <v>3.7000000000000002E-3</v>
      </c>
      <c r="O63">
        <v>598.6</v>
      </c>
      <c r="P63">
        <v>7.9</v>
      </c>
      <c r="Q63" s="1">
        <v>593</v>
      </c>
      <c r="R63" s="1">
        <v>10</v>
      </c>
      <c r="S63" s="11">
        <v>577</v>
      </c>
      <c r="T63" s="11">
        <v>73</v>
      </c>
      <c r="U63" s="11">
        <v>617</v>
      </c>
      <c r="V63" s="11">
        <v>45</v>
      </c>
      <c r="W63">
        <v>299</v>
      </c>
      <c r="X63">
        <v>21</v>
      </c>
      <c r="Y63" s="7">
        <v>8.8000000000000007</v>
      </c>
      <c r="Z63" s="7">
        <v>0.6</v>
      </c>
      <c r="AA63" s="7">
        <v>34.1</v>
      </c>
      <c r="AB63" s="7">
        <v>1.1000000000000001</v>
      </c>
      <c r="AC63" s="7">
        <v>0.93551620447711592</v>
      </c>
      <c r="AD63" s="7"/>
    </row>
    <row r="64" spans="1:30" x14ac:dyDescent="0.25">
      <c r="A64" t="s">
        <v>512</v>
      </c>
      <c r="B64" t="s">
        <v>666</v>
      </c>
      <c r="C64" s="9">
        <v>0.73075578703703703</v>
      </c>
      <c r="D64" s="7">
        <v>25.786000000000001</v>
      </c>
      <c r="E64" s="8">
        <v>0.82099999999999995</v>
      </c>
      <c r="F64" s="8">
        <v>1.4999999999999999E-2</v>
      </c>
      <c r="G64" s="8">
        <v>9.7900000000000001E-2</v>
      </c>
      <c r="H64" s="8">
        <v>1.5E-3</v>
      </c>
      <c r="I64" s="8">
        <v>0.35550999999999999</v>
      </c>
      <c r="J64" s="8">
        <v>6.1100000000000002E-2</v>
      </c>
      <c r="K64" s="8">
        <v>1.1999999999999999E-3</v>
      </c>
      <c r="L64" s="8">
        <v>0.45533000000000001</v>
      </c>
      <c r="M64" s="8">
        <v>2.9700000000000001E-2</v>
      </c>
      <c r="N64" s="8">
        <v>4.1999999999999997E-3</v>
      </c>
      <c r="O64">
        <v>607.70000000000005</v>
      </c>
      <c r="P64">
        <v>8.6</v>
      </c>
      <c r="Q64" s="1">
        <v>602.1</v>
      </c>
      <c r="R64" s="1">
        <v>8.6</v>
      </c>
      <c r="S64" s="11">
        <v>589</v>
      </c>
      <c r="T64" s="11">
        <v>81</v>
      </c>
      <c r="U64" s="11">
        <v>633</v>
      </c>
      <c r="V64" s="11">
        <v>42</v>
      </c>
      <c r="W64">
        <v>280</v>
      </c>
      <c r="X64">
        <v>20</v>
      </c>
      <c r="Y64" s="7">
        <v>8.41</v>
      </c>
      <c r="Z64" s="7">
        <v>0.53</v>
      </c>
      <c r="AA64" s="7">
        <v>34.1</v>
      </c>
      <c r="AB64" s="7">
        <v>1.3</v>
      </c>
      <c r="AC64" s="7">
        <v>0.92150732269211666</v>
      </c>
      <c r="AD64" s="7"/>
    </row>
    <row r="65" spans="1:30" x14ac:dyDescent="0.25">
      <c r="A65" t="s">
        <v>514</v>
      </c>
      <c r="B65" t="s">
        <v>666</v>
      </c>
      <c r="C65" s="9">
        <v>0.73183900462962959</v>
      </c>
      <c r="D65" s="7">
        <v>25.786000000000001</v>
      </c>
      <c r="E65" s="8">
        <v>0.81100000000000005</v>
      </c>
      <c r="F65" s="8">
        <v>1.4E-2</v>
      </c>
      <c r="G65" s="8">
        <v>9.69E-2</v>
      </c>
      <c r="H65" s="8">
        <v>1.6000000000000001E-3</v>
      </c>
      <c r="I65" s="8">
        <v>0.23091999999999999</v>
      </c>
      <c r="J65" s="8">
        <v>6.0699999999999997E-2</v>
      </c>
      <c r="K65" s="8">
        <v>1E-3</v>
      </c>
      <c r="L65" s="8">
        <v>0.59680999999999995</v>
      </c>
      <c r="M65" s="8">
        <v>2.7400000000000001E-2</v>
      </c>
      <c r="N65" s="8">
        <v>3.3999999999999998E-3</v>
      </c>
      <c r="O65">
        <v>602.20000000000005</v>
      </c>
      <c r="P65">
        <v>7.8</v>
      </c>
      <c r="Q65" s="1">
        <v>596.1</v>
      </c>
      <c r="R65" s="1">
        <v>9.5</v>
      </c>
      <c r="S65" s="11">
        <v>544</v>
      </c>
      <c r="T65" s="11">
        <v>67</v>
      </c>
      <c r="U65" s="11">
        <v>621</v>
      </c>
      <c r="V65" s="11">
        <v>37</v>
      </c>
      <c r="W65">
        <v>290</v>
      </c>
      <c r="X65">
        <v>21</v>
      </c>
      <c r="Y65" s="7">
        <v>8.48</v>
      </c>
      <c r="Z65" s="7">
        <v>0.52</v>
      </c>
      <c r="AA65" s="7">
        <v>34.200000000000003</v>
      </c>
      <c r="AB65" s="7">
        <v>1.2</v>
      </c>
      <c r="AC65" s="7">
        <v>1.0129525074726087</v>
      </c>
      <c r="AD65" s="7"/>
    </row>
    <row r="66" spans="1:30" x14ac:dyDescent="0.25">
      <c r="A66" t="s">
        <v>516</v>
      </c>
      <c r="B66" t="s">
        <v>666</v>
      </c>
      <c r="C66" s="9">
        <v>0.73733310185185186</v>
      </c>
      <c r="D66" s="7">
        <v>24.917000000000002</v>
      </c>
      <c r="E66" s="8">
        <v>0.8</v>
      </c>
      <c r="F66" s="8">
        <v>1.4999999999999999E-2</v>
      </c>
      <c r="G66" s="8">
        <v>9.7500000000000003E-2</v>
      </c>
      <c r="H66" s="8">
        <v>1.5E-3</v>
      </c>
      <c r="I66" s="8">
        <v>0.34682000000000002</v>
      </c>
      <c r="J66" s="8">
        <v>5.96E-2</v>
      </c>
      <c r="K66" s="8">
        <v>1.1999999999999999E-3</v>
      </c>
      <c r="L66" s="8">
        <v>0.42849999999999999</v>
      </c>
      <c r="M66" s="8">
        <v>3.0599999999999999E-2</v>
      </c>
      <c r="N66" s="8">
        <v>4.3E-3</v>
      </c>
      <c r="O66">
        <v>596</v>
      </c>
      <c r="P66">
        <v>8.5</v>
      </c>
      <c r="Q66" s="1">
        <v>600.9</v>
      </c>
      <c r="R66" s="1">
        <v>8.8000000000000007</v>
      </c>
      <c r="S66" s="11">
        <v>606</v>
      </c>
      <c r="T66" s="11">
        <v>83</v>
      </c>
      <c r="U66" s="11">
        <v>590</v>
      </c>
      <c r="V66" s="11">
        <v>42</v>
      </c>
      <c r="W66">
        <v>283</v>
      </c>
      <c r="X66">
        <v>21</v>
      </c>
      <c r="Y66" s="7">
        <v>8.25</v>
      </c>
      <c r="Z66" s="7">
        <v>0.53</v>
      </c>
      <c r="AA66" s="7">
        <v>34</v>
      </c>
      <c r="AB66" s="7">
        <v>1.4</v>
      </c>
      <c r="AC66" s="7">
        <v>0.8221476510066994</v>
      </c>
      <c r="AD66" s="7"/>
    </row>
    <row r="67" spans="1:30" x14ac:dyDescent="0.25">
      <c r="A67" t="s">
        <v>518</v>
      </c>
      <c r="B67" t="s">
        <v>666</v>
      </c>
      <c r="C67" s="9">
        <v>0.73837962962962955</v>
      </c>
      <c r="D67" s="7">
        <v>25.582000000000001</v>
      </c>
      <c r="E67" s="8">
        <v>0.81200000000000006</v>
      </c>
      <c r="F67" s="8">
        <v>1.6E-2</v>
      </c>
      <c r="G67" s="8">
        <v>9.74E-2</v>
      </c>
      <c r="H67" s="8">
        <v>1.6000000000000001E-3</v>
      </c>
      <c r="I67" s="8">
        <v>0.31572</v>
      </c>
      <c r="J67" s="8">
        <v>6.08E-2</v>
      </c>
      <c r="K67" s="8">
        <v>1.1999999999999999E-3</v>
      </c>
      <c r="L67" s="8">
        <v>0.48502000000000001</v>
      </c>
      <c r="M67" s="8">
        <v>3.0099999999999998E-2</v>
      </c>
      <c r="N67" s="8">
        <v>3.3999999999999998E-3</v>
      </c>
      <c r="O67">
        <v>605.5</v>
      </c>
      <c r="P67">
        <v>9</v>
      </c>
      <c r="Q67" s="1">
        <v>599</v>
      </c>
      <c r="R67" s="1">
        <v>9.1999999999999993</v>
      </c>
      <c r="S67" s="11">
        <v>597</v>
      </c>
      <c r="T67" s="11">
        <v>67</v>
      </c>
      <c r="U67" s="11">
        <v>637</v>
      </c>
      <c r="V67" s="11">
        <v>47</v>
      </c>
      <c r="W67">
        <v>286</v>
      </c>
      <c r="X67">
        <v>21</v>
      </c>
      <c r="Y67" s="7">
        <v>8.43</v>
      </c>
      <c r="Z67" s="7">
        <v>0.62</v>
      </c>
      <c r="AA67" s="7">
        <v>34.299999999999997</v>
      </c>
      <c r="AB67" s="7">
        <v>1.3</v>
      </c>
      <c r="AC67" s="7">
        <v>1.073492981007429</v>
      </c>
      <c r="AD67" s="7"/>
    </row>
    <row r="68" spans="1:30" x14ac:dyDescent="0.25">
      <c r="A68" t="s">
        <v>520</v>
      </c>
      <c r="B68" t="s">
        <v>666</v>
      </c>
      <c r="C68" s="9">
        <v>0.74614583333333329</v>
      </c>
      <c r="D68" s="7">
        <v>25.786000000000001</v>
      </c>
      <c r="E68" s="8">
        <v>0.80500000000000005</v>
      </c>
      <c r="F68" s="8">
        <v>1.6E-2</v>
      </c>
      <c r="G68" s="8">
        <v>9.7699999999999995E-2</v>
      </c>
      <c r="H68" s="8">
        <v>1.2999999999999999E-3</v>
      </c>
      <c r="I68" s="8">
        <v>0.30712</v>
      </c>
      <c r="J68" s="8">
        <v>5.9299999999999999E-2</v>
      </c>
      <c r="K68" s="8">
        <v>1.1999999999999999E-3</v>
      </c>
      <c r="L68" s="8">
        <v>0.41199000000000002</v>
      </c>
      <c r="M68" s="8">
        <v>3.0599999999999999E-2</v>
      </c>
      <c r="N68" s="8">
        <v>3.3E-3</v>
      </c>
      <c r="O68">
        <v>598.9</v>
      </c>
      <c r="P68">
        <v>8.9</v>
      </c>
      <c r="Q68" s="1">
        <v>600.79999999999995</v>
      </c>
      <c r="R68" s="1">
        <v>7.8</v>
      </c>
      <c r="S68" s="11">
        <v>606</v>
      </c>
      <c r="T68" s="11">
        <v>64</v>
      </c>
      <c r="U68" s="11">
        <v>579</v>
      </c>
      <c r="V68" s="11">
        <v>44</v>
      </c>
      <c r="W68">
        <v>291</v>
      </c>
      <c r="X68">
        <v>21</v>
      </c>
      <c r="Y68" s="7">
        <v>8.59</v>
      </c>
      <c r="Z68" s="7">
        <v>0.61</v>
      </c>
      <c r="AA68" s="7">
        <v>34.1</v>
      </c>
      <c r="AB68" s="7">
        <v>1.3</v>
      </c>
      <c r="AC68" s="7">
        <v>0.31724828852897069</v>
      </c>
      <c r="AD68" s="7"/>
    </row>
    <row r="69" spans="1:30" x14ac:dyDescent="0.25">
      <c r="A69" t="s">
        <v>522</v>
      </c>
      <c r="B69" t="s">
        <v>666</v>
      </c>
      <c r="C69" s="9">
        <v>0.74721712962962961</v>
      </c>
      <c r="D69" s="7">
        <v>26.945</v>
      </c>
      <c r="E69" s="8">
        <v>0.81399999999999995</v>
      </c>
      <c r="F69" s="8">
        <v>1.4999999999999999E-2</v>
      </c>
      <c r="G69" s="8">
        <v>9.8000000000000004E-2</v>
      </c>
      <c r="H69" s="8">
        <v>1.5E-3</v>
      </c>
      <c r="I69" s="8">
        <v>0.39895999999999998</v>
      </c>
      <c r="J69" s="8">
        <v>6.0299999999999999E-2</v>
      </c>
      <c r="K69" s="8">
        <v>1.1000000000000001E-3</v>
      </c>
      <c r="L69" s="8">
        <v>0.37837999999999999</v>
      </c>
      <c r="M69" s="8">
        <v>2.9499999999999998E-2</v>
      </c>
      <c r="N69" s="8">
        <v>3.5000000000000001E-3</v>
      </c>
      <c r="O69">
        <v>604.20000000000005</v>
      </c>
      <c r="P69">
        <v>8.6</v>
      </c>
      <c r="Q69" s="1">
        <v>602.29999999999995</v>
      </c>
      <c r="R69" s="1">
        <v>8.6</v>
      </c>
      <c r="S69" s="11">
        <v>596</v>
      </c>
      <c r="T69" s="11">
        <v>70</v>
      </c>
      <c r="U69" s="11">
        <v>605</v>
      </c>
      <c r="V69" s="11">
        <v>40</v>
      </c>
      <c r="W69">
        <v>287</v>
      </c>
      <c r="X69">
        <v>21</v>
      </c>
      <c r="Y69" s="7">
        <v>8.2899999999999991</v>
      </c>
      <c r="Z69" s="7">
        <v>0.56999999999999995</v>
      </c>
      <c r="AA69" s="7">
        <v>34.200000000000003</v>
      </c>
      <c r="AB69" s="7">
        <v>1.1000000000000001</v>
      </c>
      <c r="AC69" s="7">
        <v>0.31446540880504248</v>
      </c>
      <c r="AD69" s="7"/>
    </row>
    <row r="70" spans="1:30" x14ac:dyDescent="0.25">
      <c r="D70" s="7"/>
    </row>
    <row r="71" spans="1:30" x14ac:dyDescent="0.25">
      <c r="D71" s="7"/>
    </row>
    <row r="72" spans="1:30" x14ac:dyDescent="0.25">
      <c r="D72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7"/>
  <sheetViews>
    <sheetView topLeftCell="A19" workbookViewId="0">
      <selection activeCell="B36" sqref="B36"/>
    </sheetView>
  </sheetViews>
  <sheetFormatPr defaultRowHeight="15" x14ac:dyDescent="0.25"/>
  <cols>
    <col min="1" max="1" width="38.5703125" bestFit="1" customWidth="1"/>
    <col min="2" max="2" width="50.85546875" bestFit="1" customWidth="1"/>
    <col min="3" max="3" width="27" bestFit="1" customWidth="1"/>
    <col min="4" max="4" width="9" bestFit="1" customWidth="1"/>
  </cols>
  <sheetData>
    <row r="1" spans="1:4" x14ac:dyDescent="0.25">
      <c r="A1" s="19" t="s">
        <v>818</v>
      </c>
      <c r="C1" t="s">
        <v>720</v>
      </c>
    </row>
    <row r="2" spans="1:4" x14ac:dyDescent="0.25">
      <c r="A2" t="s">
        <v>821</v>
      </c>
      <c r="B2" s="20" t="s">
        <v>800</v>
      </c>
      <c r="C2" t="s">
        <v>719</v>
      </c>
      <c r="D2" s="16">
        <v>1.5512499999999999E-4</v>
      </c>
    </row>
    <row r="3" spans="1:4" x14ac:dyDescent="0.25">
      <c r="A3" t="s">
        <v>802</v>
      </c>
      <c r="B3" s="20" t="s">
        <v>813</v>
      </c>
      <c r="C3" t="s">
        <v>721</v>
      </c>
      <c r="D3" s="16">
        <v>9.8485E-4</v>
      </c>
    </row>
    <row r="4" spans="1:4" x14ac:dyDescent="0.25">
      <c r="A4" t="s">
        <v>803</v>
      </c>
      <c r="B4" s="20" t="s">
        <v>794</v>
      </c>
      <c r="C4" t="s">
        <v>713</v>
      </c>
      <c r="D4" s="16">
        <v>4.9475000000000003E-5</v>
      </c>
    </row>
    <row r="5" spans="1:4" x14ac:dyDescent="0.25">
      <c r="A5" t="s">
        <v>804</v>
      </c>
      <c r="B5" s="20" t="s">
        <v>814</v>
      </c>
    </row>
    <row r="6" spans="1:4" x14ac:dyDescent="0.25">
      <c r="A6" t="s">
        <v>805</v>
      </c>
      <c r="B6" s="20" t="s">
        <v>794</v>
      </c>
      <c r="C6" t="s">
        <v>722</v>
      </c>
      <c r="D6">
        <v>137.88</v>
      </c>
    </row>
    <row r="7" spans="1:4" x14ac:dyDescent="0.25">
      <c r="A7" t="s">
        <v>656</v>
      </c>
      <c r="B7" s="20" t="s">
        <v>815</v>
      </c>
    </row>
    <row r="8" spans="1:4" x14ac:dyDescent="0.25">
      <c r="A8" t="s">
        <v>806</v>
      </c>
      <c r="B8" s="20" t="s">
        <v>794</v>
      </c>
      <c r="C8" t="s">
        <v>733</v>
      </c>
      <c r="D8" s="6">
        <v>1.1687000000000001</v>
      </c>
    </row>
    <row r="9" spans="1:4" x14ac:dyDescent="0.25">
      <c r="A9" t="s">
        <v>807</v>
      </c>
      <c r="B9" s="20" t="s">
        <v>815</v>
      </c>
      <c r="D9" s="6"/>
    </row>
    <row r="10" spans="1:4" x14ac:dyDescent="0.25">
      <c r="A10" t="s">
        <v>808</v>
      </c>
      <c r="B10" s="20" t="s">
        <v>794</v>
      </c>
      <c r="C10" t="s">
        <v>723</v>
      </c>
    </row>
    <row r="11" spans="1:4" x14ac:dyDescent="0.25">
      <c r="A11" t="s">
        <v>809</v>
      </c>
      <c r="B11" s="20" t="s">
        <v>815</v>
      </c>
      <c r="C11" t="s">
        <v>724</v>
      </c>
      <c r="D11" s="17">
        <v>0.16902210000000001</v>
      </c>
    </row>
    <row r="12" spans="1:4" x14ac:dyDescent="0.25">
      <c r="A12" t="s">
        <v>816</v>
      </c>
      <c r="B12" s="20" t="s">
        <v>794</v>
      </c>
      <c r="C12" t="s">
        <v>725</v>
      </c>
      <c r="D12" s="17">
        <v>6.378476</v>
      </c>
    </row>
    <row r="13" spans="1:4" x14ac:dyDescent="0.25">
      <c r="A13" t="s">
        <v>810</v>
      </c>
      <c r="B13" s="20" t="s">
        <v>815</v>
      </c>
      <c r="C13" t="s">
        <v>726</v>
      </c>
      <c r="D13" s="17">
        <v>0.32983580000000001</v>
      </c>
    </row>
    <row r="14" spans="1:4" x14ac:dyDescent="0.25">
      <c r="A14" t="s">
        <v>811</v>
      </c>
      <c r="B14" s="20" t="s">
        <v>794</v>
      </c>
      <c r="C14" t="s">
        <v>727</v>
      </c>
      <c r="D14" t="s">
        <v>728</v>
      </c>
    </row>
    <row r="15" spans="1:4" x14ac:dyDescent="0.25">
      <c r="A15" t="s">
        <v>891</v>
      </c>
      <c r="B15" s="20">
        <v>18.86</v>
      </c>
      <c r="C15" t="s">
        <v>729</v>
      </c>
      <c r="D15" t="s">
        <v>730</v>
      </c>
    </row>
    <row r="16" spans="1:4" x14ac:dyDescent="0.25">
      <c r="A16" t="s">
        <v>890</v>
      </c>
      <c r="B16" s="20">
        <v>15.62</v>
      </c>
    </row>
    <row r="17" spans="1:4" x14ac:dyDescent="0.25">
      <c r="A17" t="s">
        <v>892</v>
      </c>
      <c r="B17" s="20">
        <v>38.340000000000003</v>
      </c>
      <c r="C17" t="s">
        <v>731</v>
      </c>
    </row>
    <row r="18" spans="1:4" x14ac:dyDescent="0.25">
      <c r="A18" t="s">
        <v>820</v>
      </c>
      <c r="B18" t="s">
        <v>714</v>
      </c>
      <c r="C18" t="s">
        <v>724</v>
      </c>
      <c r="D18" s="17">
        <v>0.12291150000000001</v>
      </c>
    </row>
    <row r="19" spans="1:4" x14ac:dyDescent="0.25">
      <c r="A19" t="s">
        <v>812</v>
      </c>
      <c r="B19" t="s">
        <v>817</v>
      </c>
      <c r="C19" t="s">
        <v>725</v>
      </c>
      <c r="D19" s="17">
        <v>1.3089090000000001</v>
      </c>
    </row>
    <row r="20" spans="1:4" x14ac:dyDescent="0.25">
      <c r="C20" t="s">
        <v>726</v>
      </c>
      <c r="D20" s="17">
        <v>9.2192899999999994E-2</v>
      </c>
    </row>
    <row r="21" spans="1:4" x14ac:dyDescent="0.25">
      <c r="A21" s="19" t="s">
        <v>819</v>
      </c>
      <c r="C21" t="s">
        <v>727</v>
      </c>
      <c r="D21" t="s">
        <v>732</v>
      </c>
    </row>
    <row r="23" spans="1:4" x14ac:dyDescent="0.25">
      <c r="A23" t="s">
        <v>821</v>
      </c>
      <c r="B23" s="20" t="s">
        <v>800</v>
      </c>
    </row>
    <row r="24" spans="1:4" x14ac:dyDescent="0.25">
      <c r="A24" t="s">
        <v>881</v>
      </c>
      <c r="B24" s="20" t="s">
        <v>893</v>
      </c>
    </row>
    <row r="25" spans="1:4" x14ac:dyDescent="0.25">
      <c r="A25" t="s">
        <v>882</v>
      </c>
      <c r="B25" s="20" t="s">
        <v>794</v>
      </c>
    </row>
    <row r="26" spans="1:4" x14ac:dyDescent="0.25">
      <c r="A26" t="s">
        <v>883</v>
      </c>
      <c r="B26" s="20" t="s">
        <v>894</v>
      </c>
    </row>
    <row r="27" spans="1:4" x14ac:dyDescent="0.25">
      <c r="A27" t="s">
        <v>884</v>
      </c>
      <c r="B27" s="20" t="s">
        <v>794</v>
      </c>
    </row>
    <row r="28" spans="1:4" x14ac:dyDescent="0.25">
      <c r="A28" t="s">
        <v>885</v>
      </c>
      <c r="B28" s="20" t="s">
        <v>895</v>
      </c>
    </row>
    <row r="29" spans="1:4" x14ac:dyDescent="0.25">
      <c r="A29" t="s">
        <v>886</v>
      </c>
      <c r="B29" s="20" t="s">
        <v>794</v>
      </c>
    </row>
    <row r="30" spans="1:4" x14ac:dyDescent="0.25">
      <c r="A30" t="s">
        <v>887</v>
      </c>
      <c r="B30" s="20" t="s">
        <v>815</v>
      </c>
    </row>
    <row r="31" spans="1:4" x14ac:dyDescent="0.25">
      <c r="A31" t="s">
        <v>888</v>
      </c>
      <c r="B31" s="20" t="s">
        <v>794</v>
      </c>
    </row>
    <row r="32" spans="1:4" x14ac:dyDescent="0.25">
      <c r="A32" t="s">
        <v>889</v>
      </c>
      <c r="B32" s="20" t="s">
        <v>889</v>
      </c>
    </row>
    <row r="33" spans="1:2" x14ac:dyDescent="0.25">
      <c r="A33" t="s">
        <v>891</v>
      </c>
      <c r="B33" s="20">
        <v>18.86</v>
      </c>
    </row>
    <row r="34" spans="1:2" x14ac:dyDescent="0.25">
      <c r="A34" t="s">
        <v>890</v>
      </c>
      <c r="B34" s="20">
        <v>15.62</v>
      </c>
    </row>
    <row r="35" spans="1:2" x14ac:dyDescent="0.25">
      <c r="A35" t="s">
        <v>892</v>
      </c>
      <c r="B35" s="20">
        <v>38.340000000000003</v>
      </c>
    </row>
    <row r="36" spans="1:2" x14ac:dyDescent="0.25">
      <c r="A36" t="s">
        <v>820</v>
      </c>
      <c r="B36" t="s">
        <v>714</v>
      </c>
    </row>
    <row r="37" spans="1:2" x14ac:dyDescent="0.25">
      <c r="A37" t="s">
        <v>812</v>
      </c>
      <c r="B37" t="s">
        <v>817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7"/>
  <sheetViews>
    <sheetView workbookViewId="0">
      <selection activeCell="A5" sqref="A5"/>
    </sheetView>
  </sheetViews>
  <sheetFormatPr defaultRowHeight="15" x14ac:dyDescent="0.25"/>
  <cols>
    <col min="1" max="1" width="26.42578125" bestFit="1" customWidth="1"/>
    <col min="2" max="3" width="8.5703125" bestFit="1" customWidth="1"/>
    <col min="4" max="5" width="12.140625" bestFit="1" customWidth="1"/>
    <col min="6" max="7" width="9" style="16" bestFit="1" customWidth="1"/>
    <col min="8" max="9" width="5.7109375" style="8" bestFit="1" customWidth="1"/>
    <col min="10" max="10" width="9.42578125" style="16" bestFit="1" customWidth="1"/>
    <col min="11" max="11" width="9" style="16" bestFit="1" customWidth="1"/>
    <col min="12" max="13" width="9" bestFit="1" customWidth="1"/>
    <col min="14" max="14" width="4.42578125" bestFit="1" customWidth="1"/>
    <col min="16" max="16" width="35.7109375" bestFit="1" customWidth="1"/>
    <col min="17" max="18" width="9" bestFit="1" customWidth="1"/>
  </cols>
  <sheetData>
    <row r="1" spans="1:18" x14ac:dyDescent="0.25">
      <c r="A1" t="s">
        <v>707</v>
      </c>
      <c r="B1" t="s">
        <v>701</v>
      </c>
      <c r="C1" t="s">
        <v>701</v>
      </c>
      <c r="D1" t="s">
        <v>702</v>
      </c>
      <c r="E1" t="s">
        <v>702</v>
      </c>
      <c r="H1" s="8" t="s">
        <v>703</v>
      </c>
      <c r="I1" s="8" t="s">
        <v>703</v>
      </c>
      <c r="J1" s="16" t="s">
        <v>704</v>
      </c>
      <c r="K1" s="16" t="s">
        <v>704</v>
      </c>
      <c r="L1" t="s">
        <v>705</v>
      </c>
      <c r="M1" t="s">
        <v>705</v>
      </c>
      <c r="N1" t="s">
        <v>706</v>
      </c>
      <c r="Q1" s="7"/>
      <c r="R1" s="7"/>
    </row>
    <row r="2" spans="1:18" x14ac:dyDescent="0.25">
      <c r="B2" t="s">
        <v>708</v>
      </c>
      <c r="C2" t="s">
        <v>708</v>
      </c>
      <c r="D2" t="s">
        <v>709</v>
      </c>
      <c r="E2" t="s">
        <v>709</v>
      </c>
      <c r="F2" s="16" t="s">
        <v>708</v>
      </c>
      <c r="G2" s="16" t="s">
        <v>708</v>
      </c>
      <c r="H2" s="8" t="s">
        <v>710</v>
      </c>
      <c r="I2" s="8" t="s">
        <v>710</v>
      </c>
      <c r="J2" s="16" t="s">
        <v>106</v>
      </c>
      <c r="K2" s="16" t="s">
        <v>106</v>
      </c>
      <c r="L2" t="s">
        <v>709</v>
      </c>
      <c r="M2" t="s">
        <v>709</v>
      </c>
      <c r="N2" t="s">
        <v>712</v>
      </c>
      <c r="Q2" s="7"/>
      <c r="R2" s="7"/>
    </row>
    <row r="3" spans="1:18" x14ac:dyDescent="0.25">
      <c r="B3" t="s">
        <v>713</v>
      </c>
      <c r="C3" t="s">
        <v>713</v>
      </c>
      <c r="F3" s="16" t="s">
        <v>713</v>
      </c>
      <c r="G3" s="16" t="s">
        <v>713</v>
      </c>
      <c r="Q3" s="7"/>
      <c r="R3" s="7"/>
    </row>
    <row r="4" spans="1:18" x14ac:dyDescent="0.25">
      <c r="A4" t="s">
        <v>880</v>
      </c>
      <c r="C4" t="s">
        <v>715</v>
      </c>
      <c r="E4" t="s">
        <v>715</v>
      </c>
      <c r="G4" s="16" t="s">
        <v>715</v>
      </c>
      <c r="I4" s="8" t="s">
        <v>715</v>
      </c>
      <c r="K4" s="16" t="s">
        <v>715</v>
      </c>
      <c r="M4" t="s">
        <v>715</v>
      </c>
      <c r="Q4" s="7"/>
      <c r="R4" s="7"/>
    </row>
    <row r="5" spans="1:18" x14ac:dyDescent="0.25">
      <c r="A5" t="s">
        <v>801</v>
      </c>
      <c r="B5" s="7">
        <v>348.1</v>
      </c>
      <c r="C5" s="7">
        <v>17.46</v>
      </c>
      <c r="D5" s="6">
        <v>93.89</v>
      </c>
      <c r="E5" s="6">
        <v>0.21729999999999999</v>
      </c>
      <c r="F5" s="16">
        <v>1.737E-2</v>
      </c>
      <c r="G5" s="16">
        <v>8.786E-4</v>
      </c>
      <c r="H5" s="8">
        <v>0.26269999999999999</v>
      </c>
      <c r="I5" s="8">
        <v>4.9039999999999999E-4</v>
      </c>
      <c r="J5" s="16">
        <v>1.111E-3</v>
      </c>
      <c r="K5" s="16">
        <v>2.143E-5</v>
      </c>
      <c r="L5" s="16">
        <v>1.5920000000000001E-3</v>
      </c>
      <c r="M5" s="16">
        <v>5.6690000000000001E-5</v>
      </c>
      <c r="N5">
        <v>9</v>
      </c>
      <c r="Q5" s="7"/>
      <c r="R5" s="7"/>
    </row>
    <row r="6" spans="1:18" x14ac:dyDescent="0.25">
      <c r="A6" t="s">
        <v>822</v>
      </c>
      <c r="B6" s="7">
        <v>315.89999999999998</v>
      </c>
      <c r="C6" s="7">
        <v>12.99</v>
      </c>
      <c r="D6" s="6">
        <v>79.08</v>
      </c>
      <c r="E6" s="6">
        <v>1.256</v>
      </c>
      <c r="F6" s="16">
        <v>1.575E-2</v>
      </c>
      <c r="G6" s="16">
        <v>6.5280000000000004E-4</v>
      </c>
      <c r="H6" s="8">
        <v>0.1946</v>
      </c>
      <c r="I6" s="8">
        <v>1.299E-3</v>
      </c>
      <c r="J6" s="16">
        <v>1.4409999999999999E-2</v>
      </c>
      <c r="K6" s="16">
        <v>2.6860000000000002E-4</v>
      </c>
      <c r="L6" s="16">
        <v>5.4559999999999999E-3</v>
      </c>
      <c r="M6" s="16">
        <v>3.2749999999999999E-4</v>
      </c>
      <c r="N6">
        <v>9</v>
      </c>
      <c r="Q6" s="7"/>
      <c r="R6" s="7"/>
    </row>
    <row r="7" spans="1:18" x14ac:dyDescent="0.25">
      <c r="B7" s="7"/>
      <c r="C7" s="7"/>
      <c r="D7" s="6"/>
      <c r="E7" s="6"/>
      <c r="L7" s="16"/>
      <c r="M7" s="16"/>
      <c r="Q7" s="7"/>
      <c r="R7" s="7"/>
    </row>
    <row r="8" spans="1:18" x14ac:dyDescent="0.25">
      <c r="A8" t="s">
        <v>823</v>
      </c>
      <c r="B8" s="7">
        <v>298.5</v>
      </c>
      <c r="C8" s="7">
        <v>28.77</v>
      </c>
      <c r="D8" s="6">
        <v>88.28</v>
      </c>
      <c r="E8" s="6">
        <v>0.39800000000000002</v>
      </c>
      <c r="F8" s="16">
        <v>1.4880000000000001E-2</v>
      </c>
      <c r="G8" s="16">
        <v>1.4450000000000001E-3</v>
      </c>
      <c r="H8" s="8">
        <v>0.4002</v>
      </c>
      <c r="I8" s="8">
        <v>8.6949999999999996E-3</v>
      </c>
      <c r="J8" s="16" t="s">
        <v>799</v>
      </c>
      <c r="K8" s="16" t="s">
        <v>799</v>
      </c>
      <c r="L8" s="16">
        <v>3.0560000000000001E-3</v>
      </c>
      <c r="M8" s="16">
        <v>1.038E-4</v>
      </c>
      <c r="N8">
        <v>9</v>
      </c>
      <c r="Q8" s="7"/>
      <c r="R8" s="7"/>
    </row>
    <row r="9" spans="1:18" x14ac:dyDescent="0.25">
      <c r="A9" t="s">
        <v>824</v>
      </c>
      <c r="B9" s="7">
        <v>367</v>
      </c>
      <c r="C9" s="7">
        <v>20.420000000000002</v>
      </c>
      <c r="D9" s="6">
        <v>98.95</v>
      </c>
      <c r="E9" s="6">
        <v>4.2459999999999998E-2</v>
      </c>
      <c r="F9" s="16">
        <v>1.8319999999999999E-2</v>
      </c>
      <c r="G9" s="16">
        <v>1.029E-3</v>
      </c>
      <c r="H9" s="8">
        <v>0.28339999999999999</v>
      </c>
      <c r="I9" s="8">
        <v>1.2999999999999999E-3</v>
      </c>
      <c r="J9" s="16" t="s">
        <v>799</v>
      </c>
      <c r="K9" s="16" t="s">
        <v>799</v>
      </c>
      <c r="L9" s="16">
        <v>2.7460000000000001E-4</v>
      </c>
      <c r="M9" s="16">
        <v>1.1080000000000001E-5</v>
      </c>
      <c r="N9">
        <v>9</v>
      </c>
      <c r="Q9" s="7"/>
      <c r="R9" s="7"/>
    </row>
    <row r="10" spans="1:18" x14ac:dyDescent="0.25">
      <c r="A10" t="s">
        <v>825</v>
      </c>
      <c r="B10" s="7">
        <v>331</v>
      </c>
      <c r="C10" s="7">
        <v>14.49</v>
      </c>
      <c r="D10" s="6">
        <v>99.75</v>
      </c>
      <c r="E10" s="6">
        <v>2.596E-2</v>
      </c>
      <c r="F10" s="16">
        <v>1.651E-2</v>
      </c>
      <c r="G10" s="16">
        <v>7.2849999999999998E-4</v>
      </c>
      <c r="H10" s="8">
        <v>0.23860000000000001</v>
      </c>
      <c r="I10" s="8">
        <v>1.2949999999999999E-3</v>
      </c>
      <c r="J10" s="16" t="s">
        <v>799</v>
      </c>
      <c r="K10" s="16" t="s">
        <v>799</v>
      </c>
      <c r="L10" s="16">
        <v>6.5040000000000001E-5</v>
      </c>
      <c r="M10" s="16">
        <v>6.7719999999999997E-6</v>
      </c>
      <c r="N10">
        <v>9</v>
      </c>
      <c r="Q10" s="7"/>
      <c r="R10" s="7"/>
    </row>
    <row r="11" spans="1:18" x14ac:dyDescent="0.25">
      <c r="A11" t="s">
        <v>826</v>
      </c>
      <c r="B11" s="7">
        <v>330.1</v>
      </c>
      <c r="C11" s="7">
        <v>14.71</v>
      </c>
      <c r="D11" s="6">
        <v>96.05</v>
      </c>
      <c r="E11" s="6">
        <v>8.2570000000000005E-2</v>
      </c>
      <c r="F11" s="16">
        <v>1.6469999999999999E-2</v>
      </c>
      <c r="G11" s="16">
        <v>7.3990000000000004E-4</v>
      </c>
      <c r="H11" s="8">
        <v>0.24099999999999999</v>
      </c>
      <c r="I11" s="8">
        <v>7.674E-4</v>
      </c>
      <c r="J11" s="16" t="s">
        <v>799</v>
      </c>
      <c r="K11" s="16" t="s">
        <v>799</v>
      </c>
      <c r="L11" s="16">
        <v>1.0300000000000001E-3</v>
      </c>
      <c r="M11" s="16">
        <v>2.154E-5</v>
      </c>
      <c r="N11">
        <v>9</v>
      </c>
      <c r="Q11" s="7"/>
      <c r="R11" s="7"/>
    </row>
    <row r="12" spans="1:18" x14ac:dyDescent="0.25">
      <c r="B12" s="7"/>
      <c r="C12" s="7"/>
      <c r="D12" s="6"/>
      <c r="E12" s="6"/>
      <c r="L12" s="16"/>
      <c r="M12" s="16"/>
      <c r="Q12" s="7"/>
      <c r="R12" s="7"/>
    </row>
    <row r="13" spans="1:18" x14ac:dyDescent="0.25">
      <c r="A13" t="s">
        <v>827</v>
      </c>
      <c r="B13" s="7">
        <v>380.2</v>
      </c>
      <c r="C13" s="7">
        <v>16.95</v>
      </c>
      <c r="D13" s="6">
        <v>99.01</v>
      </c>
      <c r="E13" s="6">
        <v>4.811E-2</v>
      </c>
      <c r="F13" s="16">
        <v>1.899E-2</v>
      </c>
      <c r="G13" s="16">
        <v>8.5470000000000001E-4</v>
      </c>
      <c r="H13" s="8">
        <v>0.2419</v>
      </c>
      <c r="I13" s="8">
        <v>3.4359999999999998E-3</v>
      </c>
      <c r="L13" s="16">
        <v>2.5799999999999998E-4</v>
      </c>
      <c r="M13" s="16">
        <v>1.255E-5</v>
      </c>
      <c r="N13">
        <v>9</v>
      </c>
      <c r="Q13" s="7"/>
      <c r="R13" s="7"/>
    </row>
    <row r="14" spans="1:18" x14ac:dyDescent="0.25">
      <c r="A14" t="s">
        <v>828</v>
      </c>
      <c r="B14" s="7">
        <v>353.9</v>
      </c>
      <c r="C14" s="7">
        <v>23.84</v>
      </c>
      <c r="D14" s="6">
        <v>99.64</v>
      </c>
      <c r="E14" s="6">
        <v>5.6739999999999999E-2</v>
      </c>
      <c r="F14" s="16">
        <v>1.7659999999999999E-2</v>
      </c>
      <c r="G14" s="16">
        <v>1.1999999999999999E-3</v>
      </c>
      <c r="H14" s="8">
        <v>0.32190000000000002</v>
      </c>
      <c r="I14" s="8">
        <v>5.5840000000000004E-3</v>
      </c>
      <c r="J14" s="16">
        <v>1.1259999999999999E-2</v>
      </c>
      <c r="K14" s="16">
        <v>3.7809999999999997E-4</v>
      </c>
      <c r="L14" s="16">
        <v>9.2620000000000004E-5</v>
      </c>
      <c r="M14" s="16">
        <v>1.4800000000000001E-5</v>
      </c>
      <c r="N14">
        <v>9</v>
      </c>
      <c r="Q14" s="7"/>
      <c r="R14" s="7"/>
    </row>
    <row r="15" spans="1:18" x14ac:dyDescent="0.25">
      <c r="A15" t="s">
        <v>829</v>
      </c>
      <c r="B15" s="7">
        <v>253.9</v>
      </c>
      <c r="C15" s="7">
        <v>27.46</v>
      </c>
      <c r="D15" s="6">
        <v>73.989999999999995</v>
      </c>
      <c r="E15" s="6">
        <v>1.1539999999999999</v>
      </c>
      <c r="F15" s="16">
        <v>1.264E-2</v>
      </c>
      <c r="G15" s="16">
        <v>1.3760000000000001E-3</v>
      </c>
      <c r="H15" s="8">
        <v>0.4249</v>
      </c>
      <c r="I15" s="8">
        <v>3.787E-3</v>
      </c>
      <c r="J15" s="16">
        <v>5.1270000000000003E-2</v>
      </c>
      <c r="K15" s="16">
        <v>2E-3</v>
      </c>
      <c r="L15" s="16">
        <v>6.7850000000000002E-3</v>
      </c>
      <c r="M15" s="16">
        <v>3.009E-4</v>
      </c>
      <c r="N15">
        <v>9</v>
      </c>
      <c r="Q15" s="7"/>
      <c r="R15" s="7"/>
    </row>
    <row r="16" spans="1:18" x14ac:dyDescent="0.25">
      <c r="A16" t="s">
        <v>830</v>
      </c>
      <c r="B16" s="7">
        <v>263.8</v>
      </c>
      <c r="C16" s="7">
        <v>27.26</v>
      </c>
      <c r="D16" s="6">
        <v>90.6</v>
      </c>
      <c r="E16" s="6">
        <v>0.46410000000000001</v>
      </c>
      <c r="F16" s="16">
        <v>1.3140000000000001E-2</v>
      </c>
      <c r="G16" s="16">
        <v>1.366E-3</v>
      </c>
      <c r="H16" s="8">
        <v>0.41710000000000003</v>
      </c>
      <c r="I16" s="8">
        <v>1.1350000000000001E-2</v>
      </c>
      <c r="J16" s="16">
        <v>2.7300000000000001E-2</v>
      </c>
      <c r="K16" s="16">
        <v>6.8210000000000005E-4</v>
      </c>
      <c r="L16" s="16">
        <v>2.4520000000000002E-3</v>
      </c>
      <c r="M16" s="16">
        <v>1.211E-4</v>
      </c>
      <c r="N16">
        <v>9</v>
      </c>
      <c r="Q16" s="7"/>
      <c r="R16" s="7"/>
    </row>
    <row r="17" spans="1:18" x14ac:dyDescent="0.25">
      <c r="D17" s="6"/>
      <c r="E17" s="6"/>
      <c r="L17" s="16"/>
      <c r="M17" s="16"/>
      <c r="Q17" s="7"/>
      <c r="R17" s="7"/>
    </row>
    <row r="18" spans="1:18" x14ac:dyDescent="0.25">
      <c r="A18" t="s">
        <v>831</v>
      </c>
      <c r="B18" s="7">
        <v>376.8</v>
      </c>
      <c r="C18" s="7">
        <v>21.48</v>
      </c>
      <c r="D18" s="6">
        <v>98.22</v>
      </c>
      <c r="E18" s="6">
        <v>9.4960000000000003E-2</v>
      </c>
      <c r="F18" s="16">
        <v>1.882E-2</v>
      </c>
      <c r="G18" s="16">
        <v>1.083E-3</v>
      </c>
      <c r="H18" s="8">
        <v>0.28920000000000001</v>
      </c>
      <c r="I18" s="8">
        <v>9.1909999999999995E-4</v>
      </c>
      <c r="J18" s="16" t="s">
        <v>799</v>
      </c>
      <c r="K18" s="16" t="s">
        <v>799</v>
      </c>
      <c r="L18" s="16">
        <v>4.6460000000000002E-4</v>
      </c>
      <c r="M18" s="16">
        <v>2.4769999999999998E-5</v>
      </c>
      <c r="N18">
        <v>9</v>
      </c>
      <c r="Q18" s="7"/>
      <c r="R18" s="7"/>
    </row>
    <row r="19" spans="1:18" x14ac:dyDescent="0.25">
      <c r="A19" t="s">
        <v>832</v>
      </c>
      <c r="B19" s="7">
        <v>362</v>
      </c>
      <c r="C19" s="7">
        <v>17.03</v>
      </c>
      <c r="D19" s="6">
        <v>99.73</v>
      </c>
      <c r="E19" s="6">
        <v>1.5650000000000001E-2</v>
      </c>
      <c r="F19" s="16">
        <v>1.8069999999999999E-2</v>
      </c>
      <c r="G19" s="16">
        <v>8.5780000000000003E-4</v>
      </c>
      <c r="H19" s="8">
        <v>0.25190000000000001</v>
      </c>
      <c r="I19" s="8">
        <v>1.1119999999999999E-3</v>
      </c>
      <c r="J19" s="16" t="s">
        <v>799</v>
      </c>
      <c r="K19" s="16" t="s">
        <v>799</v>
      </c>
      <c r="L19" s="16">
        <v>7.1089999999999999E-5</v>
      </c>
      <c r="M19" s="16">
        <v>4.0810000000000004E-6</v>
      </c>
      <c r="N19">
        <v>9</v>
      </c>
      <c r="Q19" s="7"/>
      <c r="R19" s="7"/>
    </row>
    <row r="20" spans="1:18" x14ac:dyDescent="0.25">
      <c r="A20" t="s">
        <v>833</v>
      </c>
      <c r="B20" s="7">
        <v>331.2</v>
      </c>
      <c r="C20" s="7">
        <v>11.62</v>
      </c>
      <c r="D20" s="6">
        <v>99.89</v>
      </c>
      <c r="E20" s="6">
        <v>9.9869999999999994E-3</v>
      </c>
      <c r="F20" s="16">
        <v>1.652E-2</v>
      </c>
      <c r="G20" s="16">
        <v>5.8430000000000005E-4</v>
      </c>
      <c r="H20" s="8">
        <v>0.2009</v>
      </c>
      <c r="I20" s="8">
        <v>1.8100000000000001E-4</v>
      </c>
      <c r="J20" s="16" t="s">
        <v>799</v>
      </c>
      <c r="K20" s="16" t="s">
        <v>799</v>
      </c>
      <c r="L20" s="16">
        <v>2.8819999999999999E-5</v>
      </c>
      <c r="M20" s="16">
        <v>2.605E-6</v>
      </c>
      <c r="N20">
        <v>9</v>
      </c>
      <c r="Q20" s="7"/>
      <c r="R20" s="7"/>
    </row>
    <row r="21" spans="1:18" x14ac:dyDescent="0.25">
      <c r="A21" t="s">
        <v>834</v>
      </c>
      <c r="B21" s="7">
        <v>306.3</v>
      </c>
      <c r="C21" s="7">
        <v>13.17</v>
      </c>
      <c r="D21" s="6">
        <v>99.14</v>
      </c>
      <c r="E21" s="6">
        <v>3.5200000000000002E-2</v>
      </c>
      <c r="F21" s="16">
        <v>1.5270000000000001E-2</v>
      </c>
      <c r="G21" s="16">
        <v>6.6129999999999997E-4</v>
      </c>
      <c r="H21" s="8">
        <v>0.23430000000000001</v>
      </c>
      <c r="I21" s="8">
        <v>4.6290000000000003E-3</v>
      </c>
      <c r="J21" s="16" t="s">
        <v>799</v>
      </c>
      <c r="K21" s="16" t="s">
        <v>799</v>
      </c>
      <c r="L21" s="16">
        <v>2.232E-4</v>
      </c>
      <c r="M21" s="16">
        <v>9.1819999999999995E-6</v>
      </c>
      <c r="N21">
        <v>9</v>
      </c>
      <c r="Q21" s="7"/>
      <c r="R21" s="7"/>
    </row>
    <row r="22" spans="1:18" x14ac:dyDescent="0.25">
      <c r="A22" t="s">
        <v>835</v>
      </c>
      <c r="B22" s="7">
        <v>338.1</v>
      </c>
      <c r="C22" s="7">
        <v>32.71</v>
      </c>
      <c r="D22" s="6">
        <v>99.9</v>
      </c>
      <c r="E22" s="6">
        <v>1.7149999999999999E-2</v>
      </c>
      <c r="F22" s="16">
        <v>1.687E-2</v>
      </c>
      <c r="G22" s="16">
        <v>1.6459999999999999E-3</v>
      </c>
      <c r="H22" s="8">
        <v>0.40649999999999997</v>
      </c>
      <c r="I22" s="8">
        <v>2.3540000000000002E-3</v>
      </c>
      <c r="J22" s="16" t="s">
        <v>799</v>
      </c>
      <c r="K22" s="16" t="s">
        <v>799</v>
      </c>
      <c r="L22" s="16">
        <v>2.5109999999999998E-5</v>
      </c>
      <c r="M22" s="16">
        <v>4.4719999999999997E-6</v>
      </c>
      <c r="N22">
        <v>9</v>
      </c>
      <c r="Q22" s="7"/>
      <c r="R22" s="7"/>
    </row>
    <row r="23" spans="1:18" x14ac:dyDescent="0.25">
      <c r="A23" t="s">
        <v>836</v>
      </c>
      <c r="B23" s="7">
        <v>309.5</v>
      </c>
      <c r="C23" s="7">
        <v>16.350000000000001</v>
      </c>
      <c r="D23" s="6">
        <v>99.68</v>
      </c>
      <c r="E23" s="6">
        <v>2.648E-2</v>
      </c>
      <c r="F23" s="16">
        <v>1.5429999999999999E-2</v>
      </c>
      <c r="G23" s="16">
        <v>8.2120000000000001E-4</v>
      </c>
      <c r="H23" s="8">
        <v>0.27350000000000002</v>
      </c>
      <c r="I23" s="8">
        <v>2.4220000000000001E-3</v>
      </c>
      <c r="J23" s="16" t="s">
        <v>799</v>
      </c>
      <c r="K23" s="16" t="s">
        <v>799</v>
      </c>
      <c r="L23" s="16">
        <v>8.2810000000000002E-5</v>
      </c>
      <c r="M23" s="16">
        <v>6.9059999999999996E-6</v>
      </c>
      <c r="N23">
        <v>9</v>
      </c>
      <c r="Q23" s="7"/>
      <c r="R23" s="7"/>
    </row>
    <row r="24" spans="1:18" x14ac:dyDescent="0.25">
      <c r="A24" t="s">
        <v>837</v>
      </c>
      <c r="B24" s="7">
        <v>276.10000000000002</v>
      </c>
      <c r="C24" s="7">
        <v>11.89</v>
      </c>
      <c r="D24" s="6">
        <v>99.31</v>
      </c>
      <c r="E24" s="6">
        <v>8.6999999999999994E-2</v>
      </c>
      <c r="F24" s="16">
        <v>1.375E-2</v>
      </c>
      <c r="G24" s="16">
        <v>5.9619999999999996E-4</v>
      </c>
      <c r="H24" s="8">
        <v>0.22839999999999999</v>
      </c>
      <c r="I24" s="8">
        <v>7.4780000000000003E-3</v>
      </c>
      <c r="J24" s="16" t="s">
        <v>799</v>
      </c>
      <c r="K24" s="16" t="s">
        <v>799</v>
      </c>
      <c r="L24" s="16">
        <v>1.8009999999999999E-4</v>
      </c>
      <c r="M24" s="16">
        <v>2.2690000000000001E-5</v>
      </c>
      <c r="N24">
        <v>9</v>
      </c>
      <c r="Q24" s="7"/>
      <c r="R24" s="7"/>
    </row>
    <row r="25" spans="1:18" x14ac:dyDescent="0.25">
      <c r="D25" s="6"/>
      <c r="E25" s="6"/>
      <c r="L25" s="16"/>
      <c r="M25" s="16"/>
      <c r="Q25" s="7"/>
      <c r="R25" s="7"/>
    </row>
    <row r="26" spans="1:18" ht="16.5" customHeight="1" x14ac:dyDescent="0.25">
      <c r="A26" t="s">
        <v>838</v>
      </c>
      <c r="B26" s="7">
        <v>337.8</v>
      </c>
      <c r="C26" s="7">
        <v>13.66</v>
      </c>
      <c r="D26" s="6">
        <v>99.23</v>
      </c>
      <c r="E26" s="6">
        <v>4.5469999999999997E-2</v>
      </c>
      <c r="F26" s="16">
        <v>1.685E-2</v>
      </c>
      <c r="G26" s="16">
        <v>6.8729999999999996E-4</v>
      </c>
      <c r="H26" s="8">
        <v>0.22459999999999999</v>
      </c>
      <c r="I26" s="8">
        <v>3.6509999999999998E-4</v>
      </c>
      <c r="J26" s="16">
        <v>9.8689999999999993E-3</v>
      </c>
      <c r="K26" s="16">
        <v>7.0140000000000003E-5</v>
      </c>
      <c r="L26" s="16">
        <v>2.0210000000000001E-4</v>
      </c>
      <c r="M26" s="16">
        <v>1.186E-5</v>
      </c>
      <c r="N26">
        <v>9</v>
      </c>
      <c r="Q26" s="7"/>
      <c r="R26" s="7"/>
    </row>
    <row r="27" spans="1:18" x14ac:dyDescent="0.25">
      <c r="A27" t="s">
        <v>839</v>
      </c>
      <c r="B27" s="7">
        <v>341.4</v>
      </c>
      <c r="C27" s="7">
        <v>15.62</v>
      </c>
      <c r="D27" s="6">
        <v>99.15</v>
      </c>
      <c r="E27" s="6">
        <v>5.0619999999999998E-2</v>
      </c>
      <c r="F27" s="16">
        <v>1.704E-2</v>
      </c>
      <c r="G27" s="16">
        <v>7.8609999999999997E-4</v>
      </c>
      <c r="H27" s="8">
        <v>0.2465</v>
      </c>
      <c r="I27" s="8">
        <v>5.6939999999999996E-4</v>
      </c>
      <c r="J27" s="16">
        <v>0.48630000000000001</v>
      </c>
      <c r="K27" s="16">
        <v>7.9070000000000008E-3</v>
      </c>
      <c r="L27" s="16">
        <v>2.2100000000000001E-4</v>
      </c>
      <c r="M27" s="16">
        <v>1.3200000000000001E-5</v>
      </c>
      <c r="N27">
        <v>9</v>
      </c>
      <c r="Q27" s="7"/>
      <c r="R27" s="7"/>
    </row>
    <row r="28" spans="1:18" x14ac:dyDescent="0.25">
      <c r="A28" t="s">
        <v>840</v>
      </c>
      <c r="B28" s="7">
        <v>323.10000000000002</v>
      </c>
      <c r="C28" s="7">
        <v>14.98</v>
      </c>
      <c r="D28" s="6">
        <v>95.02</v>
      </c>
      <c r="E28" s="6">
        <v>0.30270000000000002</v>
      </c>
      <c r="F28" s="16">
        <v>1.6119999999999999E-2</v>
      </c>
      <c r="G28" s="16">
        <v>7.5299999999999998E-4</v>
      </c>
      <c r="H28" s="8">
        <v>0.24560000000000001</v>
      </c>
      <c r="I28" s="8">
        <v>2.9450000000000001E-3</v>
      </c>
      <c r="J28" s="16">
        <v>5.5</v>
      </c>
      <c r="K28" s="16">
        <v>5.4940000000000003E-2</v>
      </c>
      <c r="L28" s="16">
        <v>1.299E-3</v>
      </c>
      <c r="M28" s="16">
        <v>7.8960000000000003E-5</v>
      </c>
      <c r="N28">
        <v>9</v>
      </c>
    </row>
    <row r="29" spans="1:18" ht="15.95" customHeight="1" x14ac:dyDescent="0.25">
      <c r="A29" t="s">
        <v>841</v>
      </c>
      <c r="B29" s="7">
        <v>351.4</v>
      </c>
      <c r="C29" s="7">
        <v>14.03</v>
      </c>
      <c r="D29" s="6">
        <v>96.65</v>
      </c>
      <c r="E29" s="6">
        <v>0.1033</v>
      </c>
      <c r="F29" s="16">
        <v>1.754E-2</v>
      </c>
      <c r="G29" s="16">
        <v>7.0629999999999998E-4</v>
      </c>
      <c r="H29" s="8">
        <v>0.22239999999999999</v>
      </c>
      <c r="I29" s="8">
        <v>2.475E-4</v>
      </c>
      <c r="J29" s="16">
        <v>0.126</v>
      </c>
      <c r="K29" s="16">
        <v>1.6249999999999999E-3</v>
      </c>
      <c r="L29" s="16">
        <v>8.7319999999999997E-4</v>
      </c>
      <c r="M29" s="16">
        <v>2.6959999999999999E-5</v>
      </c>
      <c r="N29">
        <v>9</v>
      </c>
      <c r="Q29" s="7"/>
      <c r="R29" s="7"/>
    </row>
    <row r="30" spans="1:18" ht="15.95" customHeight="1" x14ac:dyDescent="0.25">
      <c r="B30" s="7"/>
      <c r="C30" s="7"/>
      <c r="D30" s="6"/>
      <c r="E30" s="6"/>
      <c r="L30" s="16"/>
      <c r="M30" s="16"/>
      <c r="Q30" s="7"/>
      <c r="R30" s="7"/>
    </row>
    <row r="31" spans="1:18" x14ac:dyDescent="0.25">
      <c r="A31" t="s">
        <v>734</v>
      </c>
      <c r="Q31" s="7"/>
      <c r="R31" s="7"/>
    </row>
    <row r="32" spans="1:18" x14ac:dyDescent="0.25">
      <c r="A32" t="s">
        <v>842</v>
      </c>
      <c r="B32" s="7">
        <v>46.48</v>
      </c>
      <c r="C32" s="7">
        <v>2.0009999999999999</v>
      </c>
      <c r="D32" s="6">
        <v>99.34</v>
      </c>
      <c r="E32" s="6">
        <v>6.1629999999999997E-2</v>
      </c>
      <c r="F32" s="16">
        <v>2.3019999999999998E-3</v>
      </c>
      <c r="G32" s="16">
        <v>9.9220000000000002E-5</v>
      </c>
      <c r="H32" s="8">
        <v>0.23400000000000001</v>
      </c>
      <c r="I32" s="8">
        <v>1.227E-3</v>
      </c>
      <c r="J32" s="16" t="s">
        <v>799</v>
      </c>
      <c r="K32" s="16" t="s">
        <v>799</v>
      </c>
      <c r="L32" s="16">
        <v>1.7259999999999999E-4</v>
      </c>
      <c r="M32" s="16">
        <v>1.607E-5</v>
      </c>
      <c r="N32">
        <v>9</v>
      </c>
      <c r="Q32" s="7"/>
      <c r="R32" s="7"/>
    </row>
    <row r="33" spans="1:18" x14ac:dyDescent="0.25">
      <c r="A33" t="s">
        <v>843</v>
      </c>
      <c r="B33" s="7">
        <v>47.53</v>
      </c>
      <c r="C33" s="7">
        <v>2.2639999999999998</v>
      </c>
      <c r="D33" s="6">
        <v>99.38</v>
      </c>
      <c r="E33" s="6">
        <v>5.9830000000000001E-2</v>
      </c>
      <c r="F33" s="16">
        <v>2.3540000000000002E-3</v>
      </c>
      <c r="G33" s="16">
        <v>1.1230000000000001E-4</v>
      </c>
      <c r="H33" s="8">
        <v>0.25209999999999999</v>
      </c>
      <c r="I33" s="8">
        <v>2.2719999999999999E-4</v>
      </c>
      <c r="J33" s="16" t="s">
        <v>799</v>
      </c>
      <c r="K33" s="16" t="s">
        <v>799</v>
      </c>
      <c r="L33" s="16">
        <v>1.618E-4</v>
      </c>
      <c r="M33" s="16">
        <v>1.5610000000000001E-5</v>
      </c>
      <c r="N33">
        <v>9</v>
      </c>
      <c r="Q33" s="7"/>
      <c r="R33" s="7"/>
    </row>
    <row r="34" spans="1:18" x14ac:dyDescent="0.25">
      <c r="A34" t="s">
        <v>844</v>
      </c>
      <c r="B34" s="7">
        <v>47.07</v>
      </c>
      <c r="C34" s="7">
        <v>2.3079999999999998</v>
      </c>
      <c r="D34" s="6">
        <v>99.3</v>
      </c>
      <c r="E34" s="6">
        <v>6.6369999999999998E-2</v>
      </c>
      <c r="F34" s="16">
        <v>2.3310000000000002E-3</v>
      </c>
      <c r="G34" s="16">
        <v>1.145E-4</v>
      </c>
      <c r="H34" s="8">
        <v>0.25769999999999998</v>
      </c>
      <c r="I34" s="8">
        <v>5.3919999999999999E-4</v>
      </c>
      <c r="J34" s="16" t="s">
        <v>799</v>
      </c>
      <c r="K34" s="16" t="s">
        <v>799</v>
      </c>
      <c r="L34" s="16">
        <v>1.83E-4</v>
      </c>
      <c r="M34" s="16">
        <v>1.7309999999999999E-5</v>
      </c>
      <c r="N34">
        <v>9</v>
      </c>
      <c r="Q34" s="7"/>
      <c r="R34" s="7"/>
    </row>
    <row r="35" spans="1:18" x14ac:dyDescent="0.25">
      <c r="A35" t="s">
        <v>845</v>
      </c>
      <c r="B35" s="7">
        <v>45.77</v>
      </c>
      <c r="C35" s="7">
        <v>2.1779999999999999</v>
      </c>
      <c r="D35" s="6">
        <v>99.04</v>
      </c>
      <c r="E35" s="6">
        <v>0.1321</v>
      </c>
      <c r="F35" s="16">
        <v>2.2669999999999999E-3</v>
      </c>
      <c r="G35" s="16">
        <v>1.08E-4</v>
      </c>
      <c r="H35" s="8">
        <v>0.2515</v>
      </c>
      <c r="I35" s="8">
        <v>5.0810000000000004E-4</v>
      </c>
      <c r="J35" s="16" t="s">
        <v>799</v>
      </c>
      <c r="K35" s="16" t="s">
        <v>799</v>
      </c>
      <c r="L35" s="16">
        <v>2.5139999999999999E-4</v>
      </c>
      <c r="M35" s="16">
        <v>3.4459999999999999E-5</v>
      </c>
      <c r="N35">
        <v>8</v>
      </c>
    </row>
    <row r="36" spans="1:18" x14ac:dyDescent="0.25">
      <c r="A36" t="s">
        <v>846</v>
      </c>
      <c r="B36" s="7">
        <v>47.07</v>
      </c>
      <c r="C36" s="7">
        <v>2.4990000000000001</v>
      </c>
      <c r="D36" s="6">
        <v>99.29</v>
      </c>
      <c r="E36" s="6">
        <v>6.3880000000000006E-2</v>
      </c>
      <c r="F36" s="16">
        <v>2.3310000000000002E-3</v>
      </c>
      <c r="G36" s="16">
        <v>1.239E-4</v>
      </c>
      <c r="H36" s="8">
        <v>0.2727</v>
      </c>
      <c r="I36" s="8">
        <v>5.2599999999999999E-4</v>
      </c>
      <c r="J36" s="16" t="s">
        <v>799</v>
      </c>
      <c r="K36" s="16" t="s">
        <v>799</v>
      </c>
      <c r="L36" s="16">
        <v>1.8440000000000001E-4</v>
      </c>
      <c r="M36" s="16">
        <v>1.666E-5</v>
      </c>
      <c r="N36">
        <v>9</v>
      </c>
      <c r="Q36" s="7"/>
      <c r="R36" s="7"/>
    </row>
    <row r="37" spans="1:18" x14ac:dyDescent="0.25">
      <c r="A37" t="s">
        <v>847</v>
      </c>
      <c r="B37" s="7">
        <v>46.54</v>
      </c>
      <c r="C37" s="7">
        <v>2.0470000000000002</v>
      </c>
      <c r="D37" s="6">
        <v>99.34</v>
      </c>
      <c r="E37" s="6">
        <v>6.25E-2</v>
      </c>
      <c r="F37" s="16">
        <v>2.3050000000000002E-3</v>
      </c>
      <c r="G37" s="16">
        <v>1.015E-4</v>
      </c>
      <c r="H37" s="8">
        <v>0.23799999999999999</v>
      </c>
      <c r="I37" s="8">
        <v>6.7139999999999995E-4</v>
      </c>
      <c r="J37" s="16" t="s">
        <v>799</v>
      </c>
      <c r="K37" s="16" t="s">
        <v>799</v>
      </c>
      <c r="L37" s="16">
        <v>1.717E-4</v>
      </c>
      <c r="M37" s="16">
        <v>1.63E-5</v>
      </c>
      <c r="N37">
        <v>9</v>
      </c>
      <c r="Q37" s="7"/>
      <c r="R37" s="7"/>
    </row>
    <row r="38" spans="1:18" x14ac:dyDescent="0.25">
      <c r="A38" t="s">
        <v>848</v>
      </c>
      <c r="B38" s="7">
        <v>47.03</v>
      </c>
      <c r="C38" s="7">
        <v>1.994</v>
      </c>
      <c r="D38" s="6">
        <v>99.26</v>
      </c>
      <c r="E38" s="6">
        <v>6.6669999999999993E-2</v>
      </c>
      <c r="F38" s="16">
        <v>2.3289999999999999E-3</v>
      </c>
      <c r="G38" s="16">
        <v>9.8880000000000002E-5</v>
      </c>
      <c r="H38" s="8">
        <v>0.2311</v>
      </c>
      <c r="I38" s="8">
        <v>8.4400000000000002E-4</v>
      </c>
      <c r="J38" s="16" t="s">
        <v>799</v>
      </c>
      <c r="K38" s="16" t="s">
        <v>799</v>
      </c>
      <c r="L38" s="16">
        <v>1.9220000000000001E-4</v>
      </c>
      <c r="M38" s="16">
        <v>1.7390000000000001E-5</v>
      </c>
      <c r="N38">
        <v>9</v>
      </c>
      <c r="Q38" s="7"/>
      <c r="R38" s="7"/>
    </row>
    <row r="39" spans="1:18" x14ac:dyDescent="0.25">
      <c r="A39" t="s">
        <v>849</v>
      </c>
      <c r="B39" s="7">
        <v>45.39</v>
      </c>
      <c r="C39" s="7">
        <v>2.0739999999999998</v>
      </c>
      <c r="D39" s="6">
        <v>99.33</v>
      </c>
      <c r="E39" s="6">
        <v>6.9550000000000001E-2</v>
      </c>
      <c r="F39" s="16">
        <v>2.248E-3</v>
      </c>
      <c r="G39" s="16">
        <v>1.0289999999999999E-4</v>
      </c>
      <c r="H39" s="8">
        <v>0.24440000000000001</v>
      </c>
      <c r="I39" s="8">
        <v>7.5409999999999995E-4</v>
      </c>
      <c r="J39" s="16" t="s">
        <v>799</v>
      </c>
      <c r="K39" s="16" t="s">
        <v>799</v>
      </c>
      <c r="L39" s="16">
        <v>1.7589999999999999E-4</v>
      </c>
      <c r="M39" s="16">
        <v>1.8139999999999999E-5</v>
      </c>
      <c r="N39">
        <v>9</v>
      </c>
      <c r="Q39" s="7"/>
      <c r="R39" s="7"/>
    </row>
    <row r="40" spans="1:18" x14ac:dyDescent="0.25">
      <c r="A40" t="s">
        <v>850</v>
      </c>
      <c r="B40" s="7">
        <v>45.11</v>
      </c>
      <c r="C40" s="7">
        <v>2.1389999999999998</v>
      </c>
      <c r="D40" s="6">
        <v>99.36</v>
      </c>
      <c r="E40" s="6">
        <v>6.6979999999999998E-2</v>
      </c>
      <c r="F40" s="16">
        <v>2.2339999999999999E-3</v>
      </c>
      <c r="G40" s="16">
        <v>1.061E-4</v>
      </c>
      <c r="H40" s="8">
        <v>0.25109999999999999</v>
      </c>
      <c r="I40" s="8">
        <v>7.919E-4</v>
      </c>
      <c r="J40" s="16" t="s">
        <v>799</v>
      </c>
      <c r="K40" s="16" t="s">
        <v>799</v>
      </c>
      <c r="L40" s="16">
        <v>1.6579999999999999E-4</v>
      </c>
      <c r="M40" s="16">
        <v>1.747E-5</v>
      </c>
      <c r="N40">
        <v>9</v>
      </c>
      <c r="Q40" s="7"/>
      <c r="R40" s="7"/>
    </row>
    <row r="41" spans="1:18" x14ac:dyDescent="0.25">
      <c r="A41" t="s">
        <v>851</v>
      </c>
      <c r="B41" s="7">
        <v>46</v>
      </c>
      <c r="C41" s="7">
        <v>1.9419999999999999</v>
      </c>
      <c r="D41" s="6">
        <v>99.24</v>
      </c>
      <c r="E41" s="6">
        <v>7.6920000000000002E-2</v>
      </c>
      <c r="F41" s="16">
        <v>2.2780000000000001E-3</v>
      </c>
      <c r="G41" s="16">
        <v>9.6319999999999999E-5</v>
      </c>
      <c r="H41" s="8">
        <v>0.22969999999999999</v>
      </c>
      <c r="I41" s="8">
        <v>4.082E-4</v>
      </c>
      <c r="J41" s="16" t="s">
        <v>799</v>
      </c>
      <c r="K41" s="16" t="s">
        <v>799</v>
      </c>
      <c r="L41" s="16">
        <v>1.9809999999999999E-4</v>
      </c>
      <c r="M41" s="16">
        <v>2.0060000000000001E-5</v>
      </c>
      <c r="N41">
        <v>9</v>
      </c>
      <c r="Q41" s="7"/>
      <c r="R41" s="7"/>
    </row>
    <row r="42" spans="1:18" x14ac:dyDescent="0.25">
      <c r="A42" t="s">
        <v>852</v>
      </c>
      <c r="B42" s="7">
        <v>48.98</v>
      </c>
      <c r="C42" s="7">
        <v>2.3010000000000002</v>
      </c>
      <c r="D42" s="6">
        <v>99.25</v>
      </c>
      <c r="E42" s="6">
        <v>6.5199999999999994E-2</v>
      </c>
      <c r="F42" s="16">
        <v>2.4260000000000002E-3</v>
      </c>
      <c r="G42" s="16">
        <v>1.141E-4</v>
      </c>
      <c r="H42" s="8">
        <v>0.2492</v>
      </c>
      <c r="I42" s="8">
        <v>3.835E-4</v>
      </c>
      <c r="J42" s="16" t="s">
        <v>799</v>
      </c>
      <c r="K42" s="16" t="s">
        <v>799</v>
      </c>
      <c r="L42" s="16">
        <v>1.963E-4</v>
      </c>
      <c r="M42" s="16">
        <v>1.7010000000000001E-5</v>
      </c>
      <c r="N42">
        <v>9</v>
      </c>
      <c r="Q42" s="7"/>
      <c r="R42" s="7"/>
    </row>
    <row r="43" spans="1:18" x14ac:dyDescent="0.25">
      <c r="A43" t="s">
        <v>853</v>
      </c>
      <c r="B43" s="7">
        <v>46.37</v>
      </c>
      <c r="C43" s="7">
        <v>2.3050000000000002</v>
      </c>
      <c r="D43" s="6">
        <v>99.05</v>
      </c>
      <c r="E43" s="6">
        <v>9.3649999999999997E-2</v>
      </c>
      <c r="F43" s="16">
        <v>2.297E-3</v>
      </c>
      <c r="G43" s="16">
        <v>1.143E-4</v>
      </c>
      <c r="H43" s="8">
        <v>0.25990000000000002</v>
      </c>
      <c r="I43" s="8">
        <v>1.103E-3</v>
      </c>
      <c r="J43" s="16" t="s">
        <v>799</v>
      </c>
      <c r="K43" s="16" t="s">
        <v>799</v>
      </c>
      <c r="L43" s="16">
        <v>2.4719999999999999E-4</v>
      </c>
      <c r="M43" s="16">
        <v>2.4430000000000002E-5</v>
      </c>
      <c r="N43">
        <v>9</v>
      </c>
      <c r="Q43" s="7"/>
      <c r="R43" s="7"/>
    </row>
    <row r="44" spans="1:18" x14ac:dyDescent="0.25">
      <c r="A44" t="s">
        <v>854</v>
      </c>
      <c r="B44" s="7">
        <v>46.54</v>
      </c>
      <c r="C44" s="7">
        <v>2.238</v>
      </c>
      <c r="D44" s="6">
        <v>99.37</v>
      </c>
      <c r="E44" s="6">
        <v>6.429E-2</v>
      </c>
      <c r="F44" s="16">
        <v>2.3050000000000002E-3</v>
      </c>
      <c r="G44" s="16">
        <v>1.11E-4</v>
      </c>
      <c r="H44" s="8">
        <v>0.254</v>
      </c>
      <c r="I44" s="8">
        <v>8.9849999999999999E-4</v>
      </c>
      <c r="J44" s="16" t="s">
        <v>799</v>
      </c>
      <c r="K44" s="16" t="s">
        <v>799</v>
      </c>
      <c r="L44" s="16">
        <v>1.6550000000000001E-4</v>
      </c>
      <c r="M44" s="16">
        <v>1.677E-5</v>
      </c>
      <c r="N44">
        <v>9</v>
      </c>
    </row>
    <row r="45" spans="1:18" x14ac:dyDescent="0.25">
      <c r="A45" t="s">
        <v>855</v>
      </c>
      <c r="B45" s="7">
        <v>46.32</v>
      </c>
      <c r="C45" s="7">
        <v>2.2970000000000002</v>
      </c>
      <c r="D45" s="6">
        <v>99.28</v>
      </c>
      <c r="E45" s="6">
        <v>6.9879999999999998E-2</v>
      </c>
      <c r="F45" s="16">
        <v>2.294E-3</v>
      </c>
      <c r="G45" s="16">
        <v>1.139E-4</v>
      </c>
      <c r="H45" s="8">
        <v>0.26</v>
      </c>
      <c r="I45" s="8">
        <v>1.0709999999999999E-3</v>
      </c>
      <c r="J45" s="16" t="s">
        <v>799</v>
      </c>
      <c r="K45" s="16" t="s">
        <v>799</v>
      </c>
      <c r="L45" s="16">
        <v>1.885E-4</v>
      </c>
      <c r="M45" s="16">
        <v>1.823E-5</v>
      </c>
      <c r="N45">
        <v>9</v>
      </c>
      <c r="Q45" s="7"/>
      <c r="R45" s="7"/>
    </row>
    <row r="46" spans="1:18" x14ac:dyDescent="0.25">
      <c r="A46" t="s">
        <v>856</v>
      </c>
      <c r="B46" s="7">
        <v>48.67</v>
      </c>
      <c r="C46" s="7">
        <v>2.101</v>
      </c>
      <c r="D46" s="6">
        <v>99.12</v>
      </c>
      <c r="E46" s="6">
        <v>7.1970000000000006E-2</v>
      </c>
      <c r="F46" s="16">
        <v>2.4109999999999999E-3</v>
      </c>
      <c r="G46" s="16">
        <v>1.042E-4</v>
      </c>
      <c r="H46" s="8">
        <v>0.2344</v>
      </c>
      <c r="I46" s="8">
        <v>3.4539999999999999E-4</v>
      </c>
      <c r="J46" s="16" t="s">
        <v>799</v>
      </c>
      <c r="K46" s="16" t="s">
        <v>799</v>
      </c>
      <c r="L46" s="16">
        <v>2.287E-4</v>
      </c>
      <c r="M46" s="16">
        <v>1.8770000000000002E-5</v>
      </c>
      <c r="N46">
        <v>9</v>
      </c>
      <c r="Q46" s="7"/>
      <c r="R46" s="7"/>
    </row>
    <row r="47" spans="1:18" x14ac:dyDescent="0.25">
      <c r="A47" t="s">
        <v>857</v>
      </c>
      <c r="B47" s="7">
        <v>47.47</v>
      </c>
      <c r="C47" s="7">
        <v>1.9450000000000001</v>
      </c>
      <c r="D47" s="6">
        <v>99.11</v>
      </c>
      <c r="E47" s="6">
        <v>7.0580000000000004E-2</v>
      </c>
      <c r="F47" s="16">
        <v>2.3509999999999998E-3</v>
      </c>
      <c r="G47" s="16">
        <v>9.6459999999999995E-5</v>
      </c>
      <c r="H47" s="8">
        <v>0.22489999999999999</v>
      </c>
      <c r="I47" s="8">
        <v>2.7569999999999998E-4</v>
      </c>
      <c r="J47" s="16" t="s">
        <v>799</v>
      </c>
      <c r="K47" s="16" t="s">
        <v>799</v>
      </c>
      <c r="L47" s="16">
        <v>2.332E-4</v>
      </c>
      <c r="M47" s="16">
        <v>1.8410000000000002E-5</v>
      </c>
      <c r="N47">
        <v>9</v>
      </c>
      <c r="Q47" s="7"/>
      <c r="R47" s="7"/>
    </row>
    <row r="48" spans="1:18" x14ac:dyDescent="0.25">
      <c r="A48" t="s">
        <v>858</v>
      </c>
      <c r="B48" s="7">
        <v>44.71</v>
      </c>
      <c r="C48" s="7">
        <v>1.881</v>
      </c>
      <c r="D48" s="6">
        <v>98.87</v>
      </c>
      <c r="E48" s="6">
        <v>0.20610000000000001</v>
      </c>
      <c r="F48" s="16">
        <v>2.215E-3</v>
      </c>
      <c r="G48" s="16">
        <v>9.3250000000000003E-5</v>
      </c>
      <c r="H48" s="8">
        <v>0.22900000000000001</v>
      </c>
      <c r="I48" s="8">
        <v>8.3730000000000002E-4</v>
      </c>
      <c r="J48" s="16" t="s">
        <v>799</v>
      </c>
      <c r="K48" s="16" t="s">
        <v>799</v>
      </c>
      <c r="L48" s="16">
        <v>2.943E-4</v>
      </c>
      <c r="M48" s="16">
        <v>5.3770000000000002E-5</v>
      </c>
      <c r="N48">
        <v>9</v>
      </c>
      <c r="Q48" s="7"/>
      <c r="R48" s="7"/>
    </row>
    <row r="49" spans="1:18" x14ac:dyDescent="0.25">
      <c r="A49" t="s">
        <v>859</v>
      </c>
      <c r="B49" s="7">
        <v>43.39</v>
      </c>
      <c r="C49" s="7">
        <v>1.986</v>
      </c>
      <c r="D49" s="6">
        <v>99.03</v>
      </c>
      <c r="E49" s="6">
        <v>0.1108</v>
      </c>
      <c r="F49" s="16">
        <v>2.1489999999999999E-3</v>
      </c>
      <c r="G49" s="16">
        <v>9.8460000000000003E-5</v>
      </c>
      <c r="H49" s="8">
        <v>0.24510000000000001</v>
      </c>
      <c r="I49" s="8">
        <v>5.574E-4</v>
      </c>
      <c r="J49" s="16">
        <v>1.9589999999999999E-4</v>
      </c>
      <c r="K49" s="16">
        <v>7.2219999999999996E-6</v>
      </c>
      <c r="L49" s="16">
        <v>2.5250000000000001E-4</v>
      </c>
      <c r="M49" s="16">
        <v>2.8900000000000001E-5</v>
      </c>
      <c r="N49">
        <v>9</v>
      </c>
    </row>
    <row r="50" spans="1:18" x14ac:dyDescent="0.25">
      <c r="A50" t="s">
        <v>860</v>
      </c>
      <c r="B50" s="7">
        <v>42.11</v>
      </c>
      <c r="C50" s="7">
        <v>1.944</v>
      </c>
      <c r="D50" s="6">
        <v>98.93</v>
      </c>
      <c r="E50" s="6">
        <v>0.12920000000000001</v>
      </c>
      <c r="F50" s="16">
        <v>2.085E-3</v>
      </c>
      <c r="G50" s="16">
        <v>9.6399999999999999E-5</v>
      </c>
      <c r="H50" s="8">
        <v>0.2462</v>
      </c>
      <c r="I50" s="8">
        <v>5.7950000000000005E-4</v>
      </c>
      <c r="J50" s="16">
        <v>3.8079999999999999E-4</v>
      </c>
      <c r="K50" s="16">
        <v>2.495E-5</v>
      </c>
      <c r="L50" s="16">
        <v>2.789E-4</v>
      </c>
      <c r="M50" s="16">
        <v>3.3699999999999999E-5</v>
      </c>
      <c r="N50">
        <v>9</v>
      </c>
    </row>
    <row r="51" spans="1:18" x14ac:dyDescent="0.25">
      <c r="A51" t="s">
        <v>861</v>
      </c>
      <c r="B51" s="7">
        <v>41.95</v>
      </c>
      <c r="C51" s="7">
        <v>1.929</v>
      </c>
      <c r="D51" s="6">
        <v>99.35</v>
      </c>
      <c r="E51" s="6">
        <v>9.7519999999999996E-2</v>
      </c>
      <c r="F51" s="16">
        <v>2.078E-3</v>
      </c>
      <c r="G51" s="16">
        <v>9.5649999999999994E-5</v>
      </c>
      <c r="H51" s="8">
        <v>0.246</v>
      </c>
      <c r="I51" s="8">
        <v>6.5609999999999996E-4</v>
      </c>
      <c r="J51" s="16">
        <v>3.0939999999999999E-4</v>
      </c>
      <c r="K51" s="16">
        <v>2.1299999999999999E-5</v>
      </c>
      <c r="L51" s="16">
        <v>1.7029999999999999E-4</v>
      </c>
      <c r="M51" s="16">
        <v>2.544E-5</v>
      </c>
      <c r="N51">
        <v>9</v>
      </c>
    </row>
    <row r="52" spans="1:18" x14ac:dyDescent="0.25">
      <c r="A52" t="s">
        <v>862</v>
      </c>
      <c r="B52" s="7">
        <v>44.8</v>
      </c>
      <c r="C52" s="7">
        <v>1.67</v>
      </c>
      <c r="D52" s="6">
        <v>99.05</v>
      </c>
      <c r="E52" s="6">
        <v>0.1067</v>
      </c>
      <c r="F52" s="16">
        <v>2.2190000000000001E-3</v>
      </c>
      <c r="G52" s="16">
        <v>8.2830000000000005E-5</v>
      </c>
      <c r="H52" s="8">
        <v>0.20949999999999999</v>
      </c>
      <c r="I52" s="8">
        <v>9.6009999999999997E-4</v>
      </c>
      <c r="J52" s="16">
        <v>3.0870000000000002E-4</v>
      </c>
      <c r="K52" s="16">
        <v>9.9329999999999996E-6</v>
      </c>
      <c r="L52" s="16">
        <v>2.474E-4</v>
      </c>
      <c r="M52" s="16">
        <v>2.7840000000000001E-5</v>
      </c>
      <c r="N52">
        <v>9</v>
      </c>
    </row>
    <row r="53" spans="1:18" x14ac:dyDescent="0.25">
      <c r="A53" t="s">
        <v>863</v>
      </c>
      <c r="B53" s="7">
        <v>43.51</v>
      </c>
      <c r="C53" s="7">
        <v>1.875</v>
      </c>
      <c r="D53" s="6">
        <v>99.02</v>
      </c>
      <c r="E53" s="6">
        <v>0.1173</v>
      </c>
      <c r="F53" s="16">
        <v>2.1549999999999998E-3</v>
      </c>
      <c r="G53" s="16">
        <v>9.2969999999999999E-5</v>
      </c>
      <c r="H53" s="8">
        <v>0.23419999999999999</v>
      </c>
      <c r="I53" s="8">
        <v>9.6809999999999995E-4</v>
      </c>
      <c r="J53" s="16">
        <v>3.012E-4</v>
      </c>
      <c r="K53" s="16">
        <v>2.1290000000000001E-5</v>
      </c>
      <c r="L53" s="16">
        <v>2.5589999999999999E-4</v>
      </c>
      <c r="M53" s="16">
        <v>3.0589999999999997E-5</v>
      </c>
      <c r="N53">
        <v>9</v>
      </c>
      <c r="Q53" s="7"/>
      <c r="R53" s="7"/>
    </row>
    <row r="54" spans="1:18" x14ac:dyDescent="0.25">
      <c r="A54" t="s">
        <v>864</v>
      </c>
      <c r="B54" s="7">
        <v>44.22</v>
      </c>
      <c r="C54" s="7">
        <v>2.5409999999999999</v>
      </c>
      <c r="D54" s="6">
        <v>99.19</v>
      </c>
      <c r="E54" s="6">
        <v>0.1096</v>
      </c>
      <c r="F54" s="16">
        <v>2.1900000000000001E-3</v>
      </c>
      <c r="G54" s="16">
        <v>1.26E-4</v>
      </c>
      <c r="H54" s="8">
        <v>0.28939999999999999</v>
      </c>
      <c r="I54" s="8">
        <v>1.7420000000000001E-3</v>
      </c>
      <c r="J54" s="16">
        <v>1.6699999999999999E-4</v>
      </c>
      <c r="K54" s="16">
        <v>6.4999999999999996E-6</v>
      </c>
      <c r="L54" s="16">
        <v>2.1010000000000001E-4</v>
      </c>
      <c r="M54" s="16">
        <v>2.8600000000000001E-5</v>
      </c>
      <c r="N54">
        <v>9</v>
      </c>
      <c r="Q54" s="7"/>
      <c r="R54" s="7"/>
    </row>
    <row r="55" spans="1:18" x14ac:dyDescent="0.25">
      <c r="A55" t="s">
        <v>865</v>
      </c>
      <c r="B55" s="7">
        <v>43.5</v>
      </c>
      <c r="C55" s="7">
        <v>2.12</v>
      </c>
      <c r="D55" s="6">
        <v>98.97</v>
      </c>
      <c r="E55" s="6">
        <v>0.113</v>
      </c>
      <c r="F55" s="16">
        <v>2.1540000000000001E-3</v>
      </c>
      <c r="G55" s="16">
        <v>1.0509999999999999E-4</v>
      </c>
      <c r="H55" s="8">
        <v>0.25690000000000002</v>
      </c>
      <c r="I55" s="8">
        <v>1.189E-3</v>
      </c>
      <c r="J55" s="16">
        <v>2.697E-4</v>
      </c>
      <c r="K55" s="16">
        <v>1.3509999999999999E-5</v>
      </c>
      <c r="L55" s="16">
        <v>2.6739999999999999E-4</v>
      </c>
      <c r="M55" s="16">
        <v>2.9470000000000001E-5</v>
      </c>
      <c r="N55">
        <v>9</v>
      </c>
    </row>
    <row r="56" spans="1:18" x14ac:dyDescent="0.25">
      <c r="A56" t="s">
        <v>866</v>
      </c>
      <c r="B56" s="7">
        <v>43</v>
      </c>
      <c r="C56" s="7">
        <v>1.96</v>
      </c>
      <c r="D56" s="6">
        <v>98.9</v>
      </c>
      <c r="E56" s="6">
        <v>0.11609999999999999</v>
      </c>
      <c r="F56" s="16">
        <v>2.1299999999999999E-3</v>
      </c>
      <c r="G56" s="16">
        <v>9.7200000000000004E-5</v>
      </c>
      <c r="H56" s="8">
        <v>0.24390000000000001</v>
      </c>
      <c r="I56" s="8">
        <v>1.0989999999999999E-3</v>
      </c>
      <c r="J56" s="16">
        <v>2.7250000000000001E-4</v>
      </c>
      <c r="K56" s="16">
        <v>1.414E-5</v>
      </c>
      <c r="L56" s="16">
        <v>2.876E-4</v>
      </c>
      <c r="M56" s="16">
        <v>3.029E-5</v>
      </c>
      <c r="N56">
        <v>9</v>
      </c>
    </row>
    <row r="57" spans="1:18" x14ac:dyDescent="0.25">
      <c r="A57" t="s">
        <v>867</v>
      </c>
      <c r="B57" s="7">
        <v>46.79</v>
      </c>
      <c r="C57" s="7">
        <v>1.841</v>
      </c>
      <c r="D57" s="6">
        <v>99</v>
      </c>
      <c r="E57" s="6">
        <v>0.1095</v>
      </c>
      <c r="F57" s="16">
        <v>2.3180000000000002E-3</v>
      </c>
      <c r="G57" s="16">
        <v>9.1279999999999993E-5</v>
      </c>
      <c r="H57" s="8">
        <v>0.21820000000000001</v>
      </c>
      <c r="I57" s="8">
        <v>1.052E-3</v>
      </c>
      <c r="J57" s="16">
        <v>4.35E-4</v>
      </c>
      <c r="K57" s="16">
        <v>1.1770000000000001E-5</v>
      </c>
      <c r="L57" s="16">
        <v>2.5989999999999997E-4</v>
      </c>
      <c r="M57" s="16">
        <v>2.8560000000000001E-5</v>
      </c>
      <c r="N57">
        <v>9</v>
      </c>
    </row>
  </sheetData>
  <sortState ref="P1:R85">
    <sortCondition ref="Q1:Q8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0"/>
  <sheetViews>
    <sheetView workbookViewId="0"/>
  </sheetViews>
  <sheetFormatPr defaultRowHeight="15" x14ac:dyDescent="0.25"/>
  <cols>
    <col min="1" max="1" width="30.85546875" bestFit="1" customWidth="1"/>
    <col min="2" max="3" width="9" bestFit="1" customWidth="1"/>
    <col min="4" max="5" width="12.7109375" bestFit="1" customWidth="1"/>
    <col min="6" max="7" width="9.42578125" bestFit="1" customWidth="1"/>
    <col min="8" max="8" width="6.140625" bestFit="1" customWidth="1"/>
    <col min="9" max="9" width="8.28515625" bestFit="1" customWidth="1"/>
    <col min="10" max="10" width="12.140625" bestFit="1" customWidth="1"/>
    <col min="11" max="11" width="4.5703125" bestFit="1" customWidth="1"/>
    <col min="12" max="12" width="30.85546875" bestFit="1" customWidth="1"/>
    <col min="13" max="13" width="24.28515625" bestFit="1" customWidth="1"/>
    <col min="14" max="14" width="10.28515625" bestFit="1" customWidth="1"/>
    <col min="15" max="15" width="12.42578125" bestFit="1" customWidth="1"/>
    <col min="16" max="16" width="16.140625" bestFit="1" customWidth="1"/>
    <col min="17" max="19" width="7.140625" bestFit="1" customWidth="1"/>
  </cols>
  <sheetData>
    <row r="1" spans="1:16" x14ac:dyDescent="0.25">
      <c r="A1" t="s">
        <v>707</v>
      </c>
      <c r="B1" t="s">
        <v>701</v>
      </c>
      <c r="C1" t="s">
        <v>701</v>
      </c>
      <c r="D1" t="s">
        <v>702</v>
      </c>
      <c r="E1" t="s">
        <v>702</v>
      </c>
      <c r="H1" t="s">
        <v>716</v>
      </c>
      <c r="I1" t="s">
        <v>716</v>
      </c>
      <c r="J1" t="s">
        <v>736</v>
      </c>
      <c r="K1" t="s">
        <v>706</v>
      </c>
    </row>
    <row r="2" spans="1:16" x14ac:dyDescent="0.25">
      <c r="B2" t="s">
        <v>711</v>
      </c>
      <c r="C2" t="s">
        <v>711</v>
      </c>
      <c r="D2" t="s">
        <v>717</v>
      </c>
      <c r="E2" t="s">
        <v>717</v>
      </c>
      <c r="F2" t="s">
        <v>718</v>
      </c>
      <c r="G2" t="s">
        <v>718</v>
      </c>
      <c r="H2" t="s">
        <v>107</v>
      </c>
      <c r="I2" t="s">
        <v>107</v>
      </c>
      <c r="J2" t="s">
        <v>737</v>
      </c>
      <c r="K2" t="s">
        <v>712</v>
      </c>
    </row>
    <row r="3" spans="1:16" x14ac:dyDescent="0.25">
      <c r="B3" t="s">
        <v>719</v>
      </c>
      <c r="C3" t="s">
        <v>719</v>
      </c>
      <c r="F3" t="s">
        <v>719</v>
      </c>
      <c r="G3" t="s">
        <v>719</v>
      </c>
      <c r="J3" t="s">
        <v>738</v>
      </c>
    </row>
    <row r="4" spans="1:16" x14ac:dyDescent="0.25">
      <c r="A4" t="s">
        <v>880</v>
      </c>
      <c r="C4" t="s">
        <v>715</v>
      </c>
      <c r="E4" t="s">
        <v>715</v>
      </c>
      <c r="G4" t="s">
        <v>715</v>
      </c>
      <c r="I4" t="s">
        <v>715</v>
      </c>
    </row>
    <row r="5" spans="1:16" x14ac:dyDescent="0.25">
      <c r="A5" t="s">
        <v>801</v>
      </c>
      <c r="B5" s="7">
        <v>338.1</v>
      </c>
      <c r="C5" s="7">
        <v>21.89</v>
      </c>
      <c r="D5" s="6">
        <v>82.83</v>
      </c>
      <c r="E5" s="6">
        <v>0.46779999999999999</v>
      </c>
      <c r="F5" s="16">
        <v>5.3839999999999999E-2</v>
      </c>
      <c r="G5" s="16">
        <v>3.578E-3</v>
      </c>
      <c r="H5" s="6">
        <v>11.4</v>
      </c>
      <c r="I5" s="6">
        <v>8.863E-2</v>
      </c>
      <c r="J5" s="17">
        <v>0.55400000000000005</v>
      </c>
      <c r="K5">
        <v>9</v>
      </c>
      <c r="O5" s="12"/>
      <c r="P5" s="12"/>
    </row>
    <row r="6" spans="1:16" x14ac:dyDescent="0.25">
      <c r="A6" t="s">
        <v>822</v>
      </c>
      <c r="B6" s="7">
        <v>220.6</v>
      </c>
      <c r="C6" s="7">
        <v>25.2</v>
      </c>
      <c r="D6" s="6">
        <v>24.19</v>
      </c>
      <c r="E6" s="6">
        <v>2.16</v>
      </c>
      <c r="F6" s="16">
        <v>3.4810000000000001E-2</v>
      </c>
      <c r="G6" s="16">
        <v>4.0460000000000001E-3</v>
      </c>
      <c r="H6" s="6">
        <v>14.89</v>
      </c>
      <c r="I6" s="6">
        <v>0.21440000000000001</v>
      </c>
      <c r="J6" s="17">
        <v>0.51439999999999997</v>
      </c>
      <c r="K6">
        <v>9</v>
      </c>
      <c r="O6" s="12"/>
      <c r="P6" s="12"/>
    </row>
    <row r="7" spans="1:16" x14ac:dyDescent="0.25">
      <c r="B7" s="7"/>
      <c r="C7" s="7"/>
      <c r="D7" s="6"/>
      <c r="E7" s="6"/>
      <c r="F7" s="16"/>
      <c r="G7" s="16"/>
      <c r="H7" s="6"/>
      <c r="I7" s="6"/>
      <c r="J7" s="17"/>
    </row>
    <row r="8" spans="1:16" x14ac:dyDescent="0.25">
      <c r="A8" t="s">
        <v>823</v>
      </c>
      <c r="B8" s="7">
        <v>267.89999999999998</v>
      </c>
      <c r="C8" s="7">
        <v>27.54</v>
      </c>
      <c r="D8" s="6">
        <v>95.17</v>
      </c>
      <c r="E8" s="6">
        <v>0.1968</v>
      </c>
      <c r="F8" s="16">
        <v>4.2439999999999999E-2</v>
      </c>
      <c r="G8" s="16">
        <v>4.4539999999999996E-3</v>
      </c>
      <c r="H8" s="6">
        <v>9.5489999999999995</v>
      </c>
      <c r="I8" s="6">
        <v>5.8229999999999997E-2</v>
      </c>
      <c r="J8" s="17">
        <v>0.93059999999999998</v>
      </c>
      <c r="K8">
        <v>9</v>
      </c>
    </row>
    <row r="9" spans="1:16" x14ac:dyDescent="0.25">
      <c r="A9" t="s">
        <v>824</v>
      </c>
      <c r="B9" s="7">
        <v>390.2</v>
      </c>
      <c r="C9" s="7">
        <v>31.54</v>
      </c>
      <c r="D9" s="6">
        <v>96.05</v>
      </c>
      <c r="E9" s="6">
        <v>0.1595</v>
      </c>
      <c r="F9" s="16">
        <v>6.241E-2</v>
      </c>
      <c r="G9" s="16">
        <v>5.1980000000000004E-3</v>
      </c>
      <c r="H9" s="6">
        <v>10.42</v>
      </c>
      <c r="I9" s="6">
        <v>8.7429999999999994E-2</v>
      </c>
      <c r="J9" s="17">
        <v>0.94899999999999995</v>
      </c>
      <c r="K9">
        <v>9</v>
      </c>
    </row>
    <row r="10" spans="1:16" x14ac:dyDescent="0.25">
      <c r="A10" t="s">
        <v>825</v>
      </c>
      <c r="B10" s="7">
        <v>310.60000000000002</v>
      </c>
      <c r="C10" s="7">
        <v>19.510000000000002</v>
      </c>
      <c r="D10" s="6">
        <v>95.62</v>
      </c>
      <c r="E10" s="6">
        <v>0.433</v>
      </c>
      <c r="F10" s="16">
        <v>4.9360000000000001E-2</v>
      </c>
      <c r="G10" s="16">
        <v>3.176E-3</v>
      </c>
      <c r="H10" s="6">
        <v>11.73</v>
      </c>
      <c r="I10" s="6">
        <v>8.3680000000000004E-2</v>
      </c>
      <c r="J10" s="17">
        <v>0.59140000000000004</v>
      </c>
      <c r="K10">
        <v>9</v>
      </c>
    </row>
    <row r="11" spans="1:16" x14ac:dyDescent="0.25">
      <c r="A11" t="s">
        <v>826</v>
      </c>
      <c r="B11" s="7">
        <v>300.89999999999998</v>
      </c>
      <c r="C11" s="7">
        <v>16.86</v>
      </c>
      <c r="D11" s="6">
        <v>75.36</v>
      </c>
      <c r="E11" s="6">
        <v>0.51839999999999997</v>
      </c>
      <c r="F11" s="16">
        <v>4.7780000000000003E-2</v>
      </c>
      <c r="G11" s="16">
        <v>2.7399999999999998E-3</v>
      </c>
      <c r="H11" s="6">
        <v>12.37</v>
      </c>
      <c r="I11" s="6">
        <v>8.813E-2</v>
      </c>
      <c r="J11" s="17">
        <v>0.41499999999999998</v>
      </c>
      <c r="K11">
        <v>9</v>
      </c>
      <c r="M11" s="12"/>
    </row>
    <row r="12" spans="1:16" x14ac:dyDescent="0.25">
      <c r="B12" s="7"/>
      <c r="C12" s="7"/>
      <c r="D12" s="6"/>
      <c r="E12" s="6"/>
      <c r="F12" s="16"/>
      <c r="G12" s="16"/>
      <c r="H12" s="6"/>
      <c r="I12" s="6"/>
      <c r="J12" s="17"/>
      <c r="M12" s="12"/>
    </row>
    <row r="13" spans="1:16" x14ac:dyDescent="0.25">
      <c r="A13" t="s">
        <v>827</v>
      </c>
      <c r="B13" s="7">
        <v>428.6</v>
      </c>
      <c r="C13" s="7">
        <v>27.32</v>
      </c>
      <c r="D13" s="6">
        <v>95.83</v>
      </c>
      <c r="E13" s="6">
        <v>0.3009</v>
      </c>
      <c r="F13" s="16">
        <v>6.8739999999999996E-2</v>
      </c>
      <c r="G13" s="16">
        <v>4.529E-3</v>
      </c>
      <c r="H13" s="6">
        <v>11.46</v>
      </c>
      <c r="I13" s="6">
        <v>0.1318</v>
      </c>
      <c r="J13" s="17">
        <v>0.77529999999999999</v>
      </c>
      <c r="K13">
        <v>9</v>
      </c>
      <c r="M13" s="12"/>
    </row>
    <row r="14" spans="1:16" x14ac:dyDescent="0.25">
      <c r="A14" t="s">
        <v>828</v>
      </c>
      <c r="B14" s="7">
        <v>367</v>
      </c>
      <c r="C14" s="7">
        <v>38.49</v>
      </c>
      <c r="D14" s="6">
        <v>98.21</v>
      </c>
      <c r="E14" s="6">
        <v>0.28560000000000002</v>
      </c>
      <c r="F14" s="16">
        <v>5.8590000000000003E-2</v>
      </c>
      <c r="G14" s="16">
        <v>6.3210000000000002E-3</v>
      </c>
      <c r="H14" s="6">
        <v>9.5830000000000002</v>
      </c>
      <c r="I14" s="6">
        <v>0.1414</v>
      </c>
      <c r="J14" s="17">
        <v>0.90439999999999998</v>
      </c>
      <c r="K14">
        <v>9</v>
      </c>
      <c r="M14" s="12"/>
    </row>
    <row r="15" spans="1:16" x14ac:dyDescent="0.25">
      <c r="A15" t="s">
        <v>829</v>
      </c>
      <c r="B15" s="7">
        <v>37.61</v>
      </c>
      <c r="C15" s="7">
        <v>20.66</v>
      </c>
      <c r="D15" s="6">
        <v>8.016</v>
      </c>
      <c r="E15" s="6">
        <v>4.3570000000000002</v>
      </c>
      <c r="F15" s="16">
        <v>5.8520000000000004E-3</v>
      </c>
      <c r="G15" s="16">
        <v>3.2230000000000002E-3</v>
      </c>
      <c r="H15" s="6">
        <v>12.33</v>
      </c>
      <c r="I15" s="6">
        <v>0.4521</v>
      </c>
      <c r="J15" s="17">
        <v>0.8891</v>
      </c>
      <c r="K15">
        <v>9</v>
      </c>
      <c r="M15" s="12"/>
    </row>
    <row r="16" spans="1:16" x14ac:dyDescent="0.25">
      <c r="A16" t="s">
        <v>830</v>
      </c>
      <c r="B16" s="7">
        <v>191</v>
      </c>
      <c r="C16" s="7">
        <v>11.51</v>
      </c>
      <c r="D16" s="6">
        <v>66.41</v>
      </c>
      <c r="E16" s="6">
        <v>1.3260000000000001</v>
      </c>
      <c r="F16" s="16">
        <v>3.0079999999999999E-2</v>
      </c>
      <c r="G16" s="16">
        <v>1.8389999999999999E-3</v>
      </c>
      <c r="H16" s="6">
        <v>12.44</v>
      </c>
      <c r="I16" s="6">
        <v>0.2858</v>
      </c>
      <c r="J16" s="17">
        <v>0.42770000000000002</v>
      </c>
      <c r="K16">
        <v>9</v>
      </c>
      <c r="M16" s="12"/>
    </row>
    <row r="17" spans="1:16" x14ac:dyDescent="0.25">
      <c r="B17" s="7"/>
      <c r="C17" s="7"/>
      <c r="D17" s="6"/>
      <c r="E17" s="6"/>
      <c r="F17" s="16"/>
      <c r="G17" s="16"/>
      <c r="H17" s="6"/>
      <c r="I17" s="6"/>
      <c r="J17" s="17"/>
    </row>
    <row r="18" spans="1:16" x14ac:dyDescent="0.25">
      <c r="A18" t="s">
        <v>831</v>
      </c>
      <c r="B18" s="7">
        <v>490.9</v>
      </c>
      <c r="C18" s="7">
        <v>52.15</v>
      </c>
      <c r="D18" s="6">
        <v>95.42</v>
      </c>
      <c r="E18" s="6">
        <v>0.22189999999999999</v>
      </c>
      <c r="F18" s="16">
        <v>7.9119999999999996E-2</v>
      </c>
      <c r="G18" s="16">
        <v>8.7309999999999992E-3</v>
      </c>
      <c r="H18" s="6">
        <v>9.3949999999999996</v>
      </c>
      <c r="I18" s="6">
        <v>4.7219999999999998E-2</v>
      </c>
      <c r="J18" s="17">
        <v>0.87619999999999998</v>
      </c>
      <c r="K18">
        <v>9</v>
      </c>
      <c r="M18" s="12"/>
    </row>
    <row r="19" spans="1:16" x14ac:dyDescent="0.25">
      <c r="A19" t="s">
        <v>832</v>
      </c>
      <c r="B19" s="7">
        <v>416.5</v>
      </c>
      <c r="C19" s="7">
        <v>29.78</v>
      </c>
      <c r="D19" s="6">
        <v>99.2</v>
      </c>
      <c r="E19" s="6">
        <v>4.614E-2</v>
      </c>
      <c r="F19" s="16">
        <v>6.6739999999999994E-2</v>
      </c>
      <c r="G19" s="16">
        <v>4.927E-3</v>
      </c>
      <c r="H19" s="6">
        <v>10.88</v>
      </c>
      <c r="I19" s="6">
        <v>7.3599999999999999E-2</v>
      </c>
      <c r="J19" s="17">
        <v>0.99409999999999998</v>
      </c>
      <c r="K19">
        <v>9</v>
      </c>
      <c r="M19" s="12"/>
    </row>
    <row r="20" spans="1:16" x14ac:dyDescent="0.25">
      <c r="A20" t="s">
        <v>833</v>
      </c>
      <c r="B20" s="7">
        <v>375</v>
      </c>
      <c r="C20" s="7">
        <v>23.35</v>
      </c>
      <c r="D20" s="6">
        <v>98.72</v>
      </c>
      <c r="E20" s="6">
        <v>0.1172</v>
      </c>
      <c r="F20" s="16">
        <v>5.9900000000000002E-2</v>
      </c>
      <c r="G20" s="16">
        <v>3.8400000000000001E-3</v>
      </c>
      <c r="H20" s="6">
        <v>11.59</v>
      </c>
      <c r="I20" s="6">
        <v>0.1055</v>
      </c>
      <c r="J20" s="17">
        <v>0.94</v>
      </c>
      <c r="K20">
        <v>9</v>
      </c>
      <c r="M20" s="12"/>
    </row>
    <row r="21" spans="1:16" x14ac:dyDescent="0.25">
      <c r="A21" t="s">
        <v>834</v>
      </c>
      <c r="B21" s="7">
        <v>141.69999999999999</v>
      </c>
      <c r="C21" s="7">
        <v>8.4459999999999997</v>
      </c>
      <c r="D21" s="6">
        <v>92.49</v>
      </c>
      <c r="E21" s="6">
        <v>0.30959999999999999</v>
      </c>
      <c r="F21" s="16">
        <v>2.223E-2</v>
      </c>
      <c r="G21" s="16">
        <v>1.3389999999999999E-3</v>
      </c>
      <c r="H21" s="6">
        <v>15.06</v>
      </c>
      <c r="I21" s="6">
        <v>0.35010000000000002</v>
      </c>
      <c r="J21" s="17">
        <v>0.7389</v>
      </c>
      <c r="K21">
        <v>9</v>
      </c>
      <c r="M21" s="12"/>
    </row>
    <row r="22" spans="1:16" x14ac:dyDescent="0.25">
      <c r="A22" t="s">
        <v>835</v>
      </c>
      <c r="B22" s="7">
        <v>347.9</v>
      </c>
      <c r="C22" s="7">
        <v>44.75</v>
      </c>
      <c r="D22" s="6">
        <v>99.52</v>
      </c>
      <c r="E22" s="6">
        <v>8.6029999999999995E-2</v>
      </c>
      <c r="F22" s="16">
        <v>5.5449999999999999E-2</v>
      </c>
      <c r="G22" s="16">
        <v>7.3280000000000003E-3</v>
      </c>
      <c r="H22" s="6">
        <v>8.8979999999999997</v>
      </c>
      <c r="I22" s="6">
        <v>5.5120000000000002E-2</v>
      </c>
      <c r="J22" s="17">
        <v>0.98499999999999999</v>
      </c>
      <c r="K22">
        <v>9</v>
      </c>
      <c r="M22" s="12"/>
    </row>
    <row r="23" spans="1:16" x14ac:dyDescent="0.25">
      <c r="A23" t="s">
        <v>836</v>
      </c>
      <c r="B23" s="7">
        <v>342</v>
      </c>
      <c r="C23" s="7">
        <v>24.64</v>
      </c>
      <c r="D23" s="6">
        <v>97.28</v>
      </c>
      <c r="E23" s="6">
        <v>0.2412</v>
      </c>
      <c r="F23" s="16">
        <v>5.4480000000000001E-2</v>
      </c>
      <c r="G23" s="16">
        <v>4.0299999999999997E-3</v>
      </c>
      <c r="H23" s="6">
        <v>10.92</v>
      </c>
      <c r="I23" s="6">
        <v>9.5960000000000004E-2</v>
      </c>
      <c r="J23" s="17">
        <v>0.81759999999999999</v>
      </c>
      <c r="K23">
        <v>9</v>
      </c>
      <c r="M23" s="12"/>
    </row>
    <row r="24" spans="1:16" x14ac:dyDescent="0.25">
      <c r="A24" t="s">
        <v>837</v>
      </c>
      <c r="B24" s="7">
        <v>291.3</v>
      </c>
      <c r="C24" s="7">
        <v>20.420000000000002</v>
      </c>
      <c r="D24" s="6">
        <v>95.15</v>
      </c>
      <c r="E24" s="6">
        <v>0.61209999999999998</v>
      </c>
      <c r="F24" s="16">
        <v>4.6219999999999997E-2</v>
      </c>
      <c r="G24" s="16">
        <v>3.3140000000000001E-3</v>
      </c>
      <c r="H24" s="6">
        <v>12.13</v>
      </c>
      <c r="I24" s="6">
        <v>0.37930000000000003</v>
      </c>
      <c r="J24" s="17">
        <v>0.51759999999999995</v>
      </c>
      <c r="K24">
        <v>9</v>
      </c>
      <c r="M24" s="12"/>
    </row>
    <row r="25" spans="1:16" x14ac:dyDescent="0.25">
      <c r="B25" s="7"/>
      <c r="C25" s="7"/>
      <c r="D25" s="7"/>
      <c r="E25" s="7"/>
      <c r="F25" s="16"/>
      <c r="G25" s="16"/>
      <c r="H25" s="6"/>
      <c r="I25" s="6"/>
      <c r="J25" s="17"/>
      <c r="M25" s="12"/>
    </row>
    <row r="26" spans="1:16" x14ac:dyDescent="0.25">
      <c r="A26" t="s">
        <v>838</v>
      </c>
      <c r="B26" s="7">
        <v>315.3</v>
      </c>
      <c r="C26" s="7">
        <v>20.76</v>
      </c>
      <c r="D26" s="6">
        <v>93.93</v>
      </c>
      <c r="E26" s="6">
        <v>0.35670000000000002</v>
      </c>
      <c r="F26" s="16">
        <v>5.0130000000000001E-2</v>
      </c>
      <c r="G26" s="16">
        <v>3.382E-3</v>
      </c>
      <c r="H26" s="6">
        <v>11.37</v>
      </c>
      <c r="I26" s="6">
        <v>9.8400000000000001E-2</v>
      </c>
      <c r="J26" s="17">
        <v>0.73809999999999998</v>
      </c>
      <c r="K26">
        <v>9</v>
      </c>
    </row>
    <row r="27" spans="1:16" x14ac:dyDescent="0.25">
      <c r="A27" t="s">
        <v>839</v>
      </c>
      <c r="B27" s="7">
        <v>225.9</v>
      </c>
      <c r="C27" s="7">
        <v>7.1070000000000002</v>
      </c>
      <c r="D27" s="6">
        <v>95.36</v>
      </c>
      <c r="E27" s="6">
        <v>0.27779999999999999</v>
      </c>
      <c r="F27" s="16">
        <v>3.5659999999999997E-2</v>
      </c>
      <c r="G27" s="16">
        <v>1.142E-3</v>
      </c>
      <c r="H27" s="6">
        <v>17.91</v>
      </c>
      <c r="I27" s="6">
        <v>0.26119999999999999</v>
      </c>
      <c r="J27" s="17">
        <v>0.59130000000000005</v>
      </c>
      <c r="K27">
        <v>9</v>
      </c>
    </row>
    <row r="28" spans="1:16" x14ac:dyDescent="0.25">
      <c r="A28" t="s">
        <v>840</v>
      </c>
      <c r="B28" s="7">
        <v>303.8</v>
      </c>
      <c r="C28" s="7">
        <v>15.74</v>
      </c>
      <c r="D28" s="6">
        <v>85.18</v>
      </c>
      <c r="E28" s="6">
        <v>0.90439999999999998</v>
      </c>
      <c r="F28" s="16">
        <v>4.8250000000000001E-2</v>
      </c>
      <c r="G28" s="16">
        <v>2.5600000000000002E-3</v>
      </c>
      <c r="H28" s="6">
        <v>14.18</v>
      </c>
      <c r="I28" s="6">
        <v>0.34310000000000002</v>
      </c>
      <c r="J28" s="17">
        <v>0.34839999999999999</v>
      </c>
      <c r="K28">
        <v>9</v>
      </c>
      <c r="O28" s="12"/>
      <c r="P28" s="12"/>
    </row>
    <row r="29" spans="1:16" x14ac:dyDescent="0.25">
      <c r="A29" t="s">
        <v>841</v>
      </c>
      <c r="B29" s="7">
        <v>345.1</v>
      </c>
      <c r="C29" s="7">
        <v>13.31</v>
      </c>
      <c r="D29" s="6">
        <v>97.12</v>
      </c>
      <c r="E29" s="6">
        <v>0.11559999999999999</v>
      </c>
      <c r="F29" s="16">
        <v>5.4989999999999997E-2</v>
      </c>
      <c r="G29" s="16">
        <v>2.1779999999999998E-3</v>
      </c>
      <c r="H29" s="6">
        <v>14.88</v>
      </c>
      <c r="I29" s="6">
        <v>8.2540000000000002E-2</v>
      </c>
      <c r="J29" s="17">
        <v>0.87709999999999999</v>
      </c>
      <c r="K29">
        <v>9</v>
      </c>
      <c r="O29" s="12"/>
      <c r="P29" s="12"/>
    </row>
    <row r="30" spans="1:16" x14ac:dyDescent="0.25">
      <c r="A30" t="s">
        <v>734</v>
      </c>
      <c r="F30" s="12"/>
      <c r="G30" s="12"/>
      <c r="J30" s="17"/>
      <c r="O30" s="12"/>
      <c r="P30" s="12"/>
    </row>
    <row r="31" spans="1:16" x14ac:dyDescent="0.25">
      <c r="A31" t="s">
        <v>842</v>
      </c>
      <c r="B31" s="7">
        <v>44.1</v>
      </c>
      <c r="C31" s="7">
        <v>3.4</v>
      </c>
      <c r="D31" s="7">
        <v>71.63</v>
      </c>
      <c r="E31" s="7">
        <v>2.6619999999999999</v>
      </c>
      <c r="F31" s="16">
        <v>6.8640000000000003E-3</v>
      </c>
      <c r="G31" s="16">
        <v>5.3109999999999995E-4</v>
      </c>
      <c r="H31" s="6">
        <v>11.6</v>
      </c>
      <c r="I31" s="6">
        <v>0.22009999999999999</v>
      </c>
      <c r="J31" s="17">
        <v>0.28249999999999997</v>
      </c>
      <c r="K31">
        <v>9</v>
      </c>
    </row>
    <row r="32" spans="1:16" x14ac:dyDescent="0.25">
      <c r="A32" t="s">
        <v>843</v>
      </c>
      <c r="B32" s="7">
        <v>44.65</v>
      </c>
      <c r="C32" s="7">
        <v>3.7589999999999999</v>
      </c>
      <c r="D32" s="7">
        <v>75.33</v>
      </c>
      <c r="E32" s="7">
        <v>2.3940000000000001</v>
      </c>
      <c r="F32" s="16">
        <v>6.9499999999999996E-3</v>
      </c>
      <c r="G32" s="16">
        <v>5.8710000000000001E-4</v>
      </c>
      <c r="H32" s="6">
        <v>10.89</v>
      </c>
      <c r="I32" s="6">
        <v>0.16569999999999999</v>
      </c>
      <c r="J32" s="17">
        <v>0.19270000000000001</v>
      </c>
      <c r="K32">
        <v>9</v>
      </c>
    </row>
    <row r="33" spans="1:16" x14ac:dyDescent="0.25">
      <c r="A33" t="s">
        <v>844</v>
      </c>
      <c r="B33" s="7">
        <v>44.74</v>
      </c>
      <c r="C33" s="7">
        <v>3.8380000000000001</v>
      </c>
      <c r="D33" s="7">
        <v>71.41</v>
      </c>
      <c r="E33" s="7">
        <v>2.7250000000000001</v>
      </c>
      <c r="F33" s="16">
        <v>6.9639999999999997E-3</v>
      </c>
      <c r="G33" s="16">
        <v>5.9949999999999999E-4</v>
      </c>
      <c r="H33" s="6">
        <v>10.76</v>
      </c>
      <c r="I33" s="6">
        <v>0.12770000000000001</v>
      </c>
      <c r="J33" s="17">
        <v>0.24940000000000001</v>
      </c>
      <c r="K33">
        <v>9</v>
      </c>
    </row>
    <row r="34" spans="1:16" x14ac:dyDescent="0.25">
      <c r="A34" t="s">
        <v>845</v>
      </c>
      <c r="B34" s="7">
        <v>38</v>
      </c>
      <c r="C34" s="7">
        <v>4.1429999999999998</v>
      </c>
      <c r="D34" s="7">
        <v>63.77</v>
      </c>
      <c r="E34" s="7">
        <v>4.9039999999999999</v>
      </c>
      <c r="F34" s="16">
        <v>5.9109999999999996E-3</v>
      </c>
      <c r="G34" s="16">
        <v>6.4650000000000005E-4</v>
      </c>
      <c r="H34" s="6">
        <v>10.99</v>
      </c>
      <c r="I34" s="6">
        <v>0.1227</v>
      </c>
      <c r="J34" s="17">
        <v>0.52159999999999995</v>
      </c>
      <c r="K34">
        <v>8</v>
      </c>
    </row>
    <row r="35" spans="1:16" x14ac:dyDescent="0.25">
      <c r="A35" t="s">
        <v>846</v>
      </c>
      <c r="B35" s="7">
        <v>40.25</v>
      </c>
      <c r="C35" s="7">
        <v>3.5169999999999999</v>
      </c>
      <c r="D35" s="7">
        <v>70.73</v>
      </c>
      <c r="E35" s="7">
        <v>2.665</v>
      </c>
      <c r="F35" s="16">
        <v>6.2630000000000003E-3</v>
      </c>
      <c r="G35" s="16">
        <v>5.4900000000000001E-4</v>
      </c>
      <c r="H35" s="6">
        <v>10.83</v>
      </c>
      <c r="I35" s="6">
        <v>0.14299999999999999</v>
      </c>
      <c r="J35" s="17">
        <v>0.14499999999999999</v>
      </c>
      <c r="K35">
        <v>9</v>
      </c>
    </row>
    <row r="36" spans="1:16" x14ac:dyDescent="0.25">
      <c r="A36" t="s">
        <v>847</v>
      </c>
      <c r="B36" s="7">
        <v>45.82</v>
      </c>
      <c r="C36" s="7">
        <v>3.7080000000000002</v>
      </c>
      <c r="D36" s="7">
        <v>72.33</v>
      </c>
      <c r="E36" s="7">
        <v>2.645</v>
      </c>
      <c r="F36" s="16">
        <v>7.1329999999999996E-3</v>
      </c>
      <c r="G36" s="16">
        <v>5.7930000000000004E-4</v>
      </c>
      <c r="H36" s="6">
        <v>11.32</v>
      </c>
      <c r="I36" s="6">
        <v>0.1767</v>
      </c>
      <c r="J36" s="17">
        <v>0.26550000000000001</v>
      </c>
      <c r="K36">
        <v>9</v>
      </c>
    </row>
    <row r="37" spans="1:16" x14ac:dyDescent="0.25">
      <c r="A37" t="s">
        <v>848</v>
      </c>
      <c r="B37" s="7">
        <v>47.02</v>
      </c>
      <c r="C37" s="7">
        <v>3.9409999999999998</v>
      </c>
      <c r="D37" s="7">
        <v>69.599999999999994</v>
      </c>
      <c r="E37" s="7">
        <v>2.7719999999999998</v>
      </c>
      <c r="F37" s="16">
        <v>7.3210000000000003E-3</v>
      </c>
      <c r="G37" s="16">
        <v>6.1580000000000001E-4</v>
      </c>
      <c r="H37" s="6">
        <v>11.24</v>
      </c>
      <c r="I37" s="6">
        <v>0.1895</v>
      </c>
      <c r="J37" s="17">
        <v>0.2009</v>
      </c>
      <c r="K37">
        <v>9</v>
      </c>
    </row>
    <row r="38" spans="1:16" x14ac:dyDescent="0.25">
      <c r="A38" t="s">
        <v>849</v>
      </c>
      <c r="B38" s="7">
        <v>46.26</v>
      </c>
      <c r="C38" s="7">
        <v>3.9489999999999998</v>
      </c>
      <c r="D38" s="7">
        <v>72.61</v>
      </c>
      <c r="E38" s="7">
        <v>2.8460000000000001</v>
      </c>
      <c r="F38" s="16">
        <v>7.2020000000000001E-3</v>
      </c>
      <c r="G38" s="16">
        <v>6.1700000000000004E-4</v>
      </c>
      <c r="H38" s="6">
        <v>11.07</v>
      </c>
      <c r="I38" s="6">
        <v>0.21390000000000001</v>
      </c>
      <c r="J38" s="17">
        <v>0.27160000000000001</v>
      </c>
      <c r="K38">
        <v>9</v>
      </c>
    </row>
    <row r="39" spans="1:16" x14ac:dyDescent="0.25">
      <c r="A39" t="s">
        <v>850</v>
      </c>
      <c r="B39" s="7">
        <v>42.22</v>
      </c>
      <c r="C39" s="7">
        <v>3.47</v>
      </c>
      <c r="D39" s="7">
        <v>71.73</v>
      </c>
      <c r="E39" s="7">
        <v>2.9260000000000002</v>
      </c>
      <c r="F39" s="16">
        <v>6.5709999999999996E-3</v>
      </c>
      <c r="G39" s="16">
        <v>5.4180000000000005E-4</v>
      </c>
      <c r="H39" s="6">
        <v>11.24</v>
      </c>
      <c r="I39" s="6">
        <v>0.17929999999999999</v>
      </c>
      <c r="J39" s="17">
        <v>0.28560000000000002</v>
      </c>
      <c r="K39">
        <v>9</v>
      </c>
    </row>
    <row r="40" spans="1:16" x14ac:dyDescent="0.25">
      <c r="A40" t="s">
        <v>851</v>
      </c>
      <c r="B40" s="7">
        <v>47.88</v>
      </c>
      <c r="C40" s="7">
        <v>4.6210000000000004</v>
      </c>
      <c r="D40" s="7">
        <v>71.42</v>
      </c>
      <c r="E40" s="7">
        <v>2.915</v>
      </c>
      <c r="F40" s="16">
        <v>7.4549999999999998E-3</v>
      </c>
      <c r="G40" s="16">
        <v>7.2210000000000004E-4</v>
      </c>
      <c r="H40" s="6">
        <v>10.98</v>
      </c>
      <c r="I40" s="6">
        <v>0.34079999999999999</v>
      </c>
      <c r="J40" s="17">
        <v>0.26</v>
      </c>
      <c r="K40">
        <v>9</v>
      </c>
    </row>
    <row r="41" spans="1:16" x14ac:dyDescent="0.25">
      <c r="A41" t="s">
        <v>852</v>
      </c>
      <c r="B41" s="7">
        <v>43.74</v>
      </c>
      <c r="C41" s="7">
        <v>3.7549999999999999</v>
      </c>
      <c r="D41" s="7">
        <v>66.489999999999995</v>
      </c>
      <c r="E41" s="7">
        <v>2.9289999999999998</v>
      </c>
      <c r="F41" s="16">
        <v>6.8079999999999998E-3</v>
      </c>
      <c r="G41" s="16">
        <v>5.865E-4</v>
      </c>
      <c r="H41" s="6">
        <v>11.13</v>
      </c>
      <c r="I41" s="6">
        <v>0.18310000000000001</v>
      </c>
      <c r="J41" s="17">
        <v>0.22689999999999999</v>
      </c>
      <c r="K41">
        <v>9</v>
      </c>
    </row>
    <row r="42" spans="1:16" x14ac:dyDescent="0.25">
      <c r="A42" t="s">
        <v>853</v>
      </c>
      <c r="B42" s="7">
        <v>47.63</v>
      </c>
      <c r="C42" s="7">
        <v>4.2539999999999996</v>
      </c>
      <c r="D42" s="7">
        <v>69.069999999999993</v>
      </c>
      <c r="E42" s="7">
        <v>3.08</v>
      </c>
      <c r="F42" s="16">
        <v>7.4149999999999997E-3</v>
      </c>
      <c r="G42" s="16">
        <v>6.648E-4</v>
      </c>
      <c r="H42" s="6">
        <v>10.93</v>
      </c>
      <c r="I42" s="6">
        <v>0.19520000000000001</v>
      </c>
      <c r="J42" s="17">
        <v>0.37</v>
      </c>
      <c r="K42">
        <v>9</v>
      </c>
    </row>
    <row r="43" spans="1:16" x14ac:dyDescent="0.25">
      <c r="A43" t="s">
        <v>854</v>
      </c>
      <c r="B43" s="7">
        <v>49.26</v>
      </c>
      <c r="C43" s="7">
        <v>4.359</v>
      </c>
      <c r="D43" s="7">
        <v>73.260000000000005</v>
      </c>
      <c r="E43" s="7">
        <v>2.7269999999999999</v>
      </c>
      <c r="F43" s="16">
        <v>7.6709999999999999E-3</v>
      </c>
      <c r="G43" s="16">
        <v>6.8139999999999997E-4</v>
      </c>
      <c r="H43" s="6">
        <v>10.76</v>
      </c>
      <c r="I43" s="6">
        <v>0.11650000000000001</v>
      </c>
      <c r="J43" s="17">
        <v>0.27279999999999999</v>
      </c>
      <c r="K43">
        <v>9</v>
      </c>
    </row>
    <row r="44" spans="1:16" x14ac:dyDescent="0.25">
      <c r="A44" t="s">
        <v>855</v>
      </c>
      <c r="B44" s="7">
        <v>45.91</v>
      </c>
      <c r="C44" s="7">
        <v>4.1609999999999996</v>
      </c>
      <c r="D44" s="7">
        <v>68.98</v>
      </c>
      <c r="E44" s="7">
        <v>3.024</v>
      </c>
      <c r="F44" s="16">
        <v>7.1469999999999997E-3</v>
      </c>
      <c r="G44" s="16">
        <v>6.5010000000000003E-4</v>
      </c>
      <c r="H44" s="6">
        <v>10.75</v>
      </c>
      <c r="I44" s="6">
        <v>0.15329999999999999</v>
      </c>
      <c r="J44" s="17">
        <v>0.30370000000000003</v>
      </c>
      <c r="K44">
        <v>9</v>
      </c>
    </row>
    <row r="45" spans="1:16" x14ac:dyDescent="0.25">
      <c r="A45" t="s">
        <v>856</v>
      </c>
      <c r="B45" s="7">
        <v>44.71</v>
      </c>
      <c r="C45" s="7">
        <v>3.76</v>
      </c>
      <c r="D45" s="7">
        <v>64.150000000000006</v>
      </c>
      <c r="E45" s="7">
        <v>2.97</v>
      </c>
      <c r="F45" s="16">
        <v>6.96E-3</v>
      </c>
      <c r="G45" s="16">
        <v>5.8739999999999997E-4</v>
      </c>
      <c r="H45" s="6">
        <v>11.26</v>
      </c>
      <c r="I45" s="6">
        <v>0.1308</v>
      </c>
      <c r="J45" s="17">
        <v>0.22919999999999999</v>
      </c>
      <c r="K45">
        <v>9</v>
      </c>
    </row>
    <row r="46" spans="1:16" x14ac:dyDescent="0.25">
      <c r="A46" t="s">
        <v>857</v>
      </c>
      <c r="B46" s="7">
        <v>38.85</v>
      </c>
      <c r="C46" s="7">
        <v>3.1619999999999999</v>
      </c>
      <c r="D46" s="7">
        <v>62.43</v>
      </c>
      <c r="E46" s="7">
        <v>2.9950000000000001</v>
      </c>
      <c r="F46" s="16">
        <v>6.045E-3</v>
      </c>
      <c r="G46" s="16">
        <v>4.9339999999999996E-4</v>
      </c>
      <c r="H46" s="6">
        <v>11.74</v>
      </c>
      <c r="I46" s="6">
        <v>0.1666</v>
      </c>
      <c r="J46" s="17">
        <v>0.28320000000000001</v>
      </c>
      <c r="K46">
        <v>9</v>
      </c>
    </row>
    <row r="47" spans="1:16" x14ac:dyDescent="0.25">
      <c r="A47" t="s">
        <v>867</v>
      </c>
      <c r="B47" s="7">
        <v>40.85</v>
      </c>
      <c r="C47" s="7">
        <v>4.1440000000000001</v>
      </c>
      <c r="D47" s="7">
        <v>61.58</v>
      </c>
      <c r="E47" s="7">
        <v>4.2649999999999997</v>
      </c>
      <c r="F47" s="16">
        <v>6.3569999999999998E-3</v>
      </c>
      <c r="G47" s="16">
        <v>6.4689999999999995E-4</v>
      </c>
      <c r="H47" s="6">
        <v>12.17</v>
      </c>
      <c r="I47" s="6">
        <v>0.32629999999999998</v>
      </c>
      <c r="J47" s="17">
        <v>0.44819999999999999</v>
      </c>
      <c r="K47">
        <v>9</v>
      </c>
      <c r="O47" s="12"/>
      <c r="P47" s="12"/>
    </row>
    <row r="48" spans="1:16" x14ac:dyDescent="0.25">
      <c r="B48" s="7"/>
      <c r="C48" s="7"/>
      <c r="D48" s="7"/>
      <c r="E48" s="7"/>
      <c r="F48" s="16"/>
      <c r="G48" s="16"/>
      <c r="H48" s="6"/>
      <c r="I48" s="6"/>
      <c r="J48" s="17"/>
      <c r="O48" s="12"/>
      <c r="P48" s="12"/>
    </row>
    <row r="49" spans="1:11" x14ac:dyDescent="0.25">
      <c r="A49" t="s">
        <v>868</v>
      </c>
      <c r="B49" s="7">
        <v>269.39999999999998</v>
      </c>
      <c r="C49" s="7">
        <v>12.98</v>
      </c>
      <c r="D49" s="7">
        <v>84.36</v>
      </c>
      <c r="E49" s="7">
        <v>0.24990000000000001</v>
      </c>
      <c r="F49" s="16">
        <v>4.2680000000000003E-2</v>
      </c>
      <c r="G49" s="16">
        <v>2.0990000000000002E-3</v>
      </c>
      <c r="H49" s="6">
        <v>13.18</v>
      </c>
      <c r="I49" s="6">
        <v>0.1089</v>
      </c>
      <c r="J49" s="17">
        <v>0.50429999999999997</v>
      </c>
      <c r="K49">
        <v>9</v>
      </c>
    </row>
    <row r="50" spans="1:11" x14ac:dyDescent="0.25">
      <c r="A50" t="s">
        <v>869</v>
      </c>
      <c r="B50" s="7">
        <v>321.3</v>
      </c>
      <c r="C50" s="7">
        <v>22.57</v>
      </c>
      <c r="D50" s="7">
        <v>96.2</v>
      </c>
      <c r="E50" s="7">
        <v>0.17549999999999999</v>
      </c>
      <c r="F50" s="16">
        <v>5.11E-2</v>
      </c>
      <c r="G50" s="16">
        <v>3.6800000000000001E-3</v>
      </c>
      <c r="H50" s="6">
        <v>11.25</v>
      </c>
      <c r="I50" s="6">
        <v>0.26400000000000001</v>
      </c>
      <c r="J50" s="17">
        <v>0.91639999999999999</v>
      </c>
      <c r="K50">
        <v>9</v>
      </c>
    </row>
    <row r="51" spans="1:11" x14ac:dyDescent="0.25">
      <c r="A51" t="s">
        <v>870</v>
      </c>
      <c r="B51" s="7">
        <v>273.39999999999998</v>
      </c>
      <c r="C51" s="7">
        <v>18.010000000000002</v>
      </c>
      <c r="D51" s="7">
        <v>70.680000000000007</v>
      </c>
      <c r="E51" s="7">
        <v>0.39900000000000002</v>
      </c>
      <c r="F51" s="16">
        <v>4.333E-2</v>
      </c>
      <c r="G51" s="16">
        <v>2.9150000000000001E-3</v>
      </c>
      <c r="H51" s="6">
        <v>11.4</v>
      </c>
      <c r="I51" s="6">
        <v>0.1036</v>
      </c>
      <c r="J51" s="17">
        <v>0.60470000000000002</v>
      </c>
      <c r="K51">
        <v>9</v>
      </c>
    </row>
    <row r="52" spans="1:11" x14ac:dyDescent="0.25">
      <c r="A52" t="s">
        <v>871</v>
      </c>
      <c r="B52" s="7">
        <v>263.10000000000002</v>
      </c>
      <c r="C52" s="7">
        <v>17.579999999999998</v>
      </c>
      <c r="D52" s="7">
        <v>97.33</v>
      </c>
      <c r="E52" s="7">
        <v>0.1535</v>
      </c>
      <c r="F52" s="16">
        <v>4.1660000000000003E-2</v>
      </c>
      <c r="G52" s="16">
        <v>2.8410000000000002E-3</v>
      </c>
      <c r="H52" s="6">
        <v>11.29</v>
      </c>
      <c r="I52" s="6">
        <v>8.0350000000000005E-2</v>
      </c>
      <c r="J52" s="17">
        <v>0.91210000000000002</v>
      </c>
      <c r="K52">
        <v>9</v>
      </c>
    </row>
    <row r="53" spans="1:11" x14ac:dyDescent="0.25">
      <c r="A53" t="s">
        <v>872</v>
      </c>
      <c r="B53" s="7">
        <v>272.60000000000002</v>
      </c>
      <c r="C53" s="7">
        <v>19.72</v>
      </c>
      <c r="D53" s="7">
        <v>97.97</v>
      </c>
      <c r="E53" s="7">
        <v>0.14879999999999999</v>
      </c>
      <c r="F53" s="16">
        <v>4.3189999999999999E-2</v>
      </c>
      <c r="G53" s="16">
        <v>3.1909999999999998E-3</v>
      </c>
      <c r="H53" s="6">
        <v>10.91</v>
      </c>
      <c r="I53" s="6">
        <v>0.1012</v>
      </c>
      <c r="J53" s="17">
        <v>0.93700000000000006</v>
      </c>
      <c r="K53">
        <v>9</v>
      </c>
    </row>
    <row r="54" spans="1:11" x14ac:dyDescent="0.25">
      <c r="A54" t="s">
        <v>873</v>
      </c>
      <c r="B54" s="7">
        <v>276.60000000000002</v>
      </c>
      <c r="C54" s="7">
        <v>23.48</v>
      </c>
      <c r="D54" s="7">
        <v>94.3</v>
      </c>
      <c r="E54" s="7">
        <v>0.3034</v>
      </c>
      <c r="F54" s="16">
        <v>4.3839999999999997E-2</v>
      </c>
      <c r="G54" s="16">
        <v>3.8019999999999998E-3</v>
      </c>
      <c r="H54" s="6">
        <v>10.4</v>
      </c>
      <c r="I54" s="6">
        <v>0.17100000000000001</v>
      </c>
      <c r="J54" s="17">
        <v>0.60289999999999999</v>
      </c>
      <c r="K54">
        <v>9</v>
      </c>
    </row>
    <row r="55" spans="1:11" x14ac:dyDescent="0.25">
      <c r="A55" t="s">
        <v>874</v>
      </c>
      <c r="B55" s="7">
        <v>278.39999999999998</v>
      </c>
      <c r="C55" s="7">
        <v>23.27</v>
      </c>
      <c r="D55" s="7">
        <v>97.1</v>
      </c>
      <c r="E55" s="7">
        <v>0.17130000000000001</v>
      </c>
      <c r="F55" s="16">
        <v>4.4130000000000003E-2</v>
      </c>
      <c r="G55" s="16">
        <v>3.7680000000000001E-3</v>
      </c>
      <c r="H55" s="6">
        <v>10.3</v>
      </c>
      <c r="I55" s="6">
        <v>8.7779999999999997E-2</v>
      </c>
      <c r="J55" s="17">
        <v>0.93930000000000002</v>
      </c>
      <c r="K55">
        <v>9</v>
      </c>
    </row>
    <row r="56" spans="1:11" x14ac:dyDescent="0.25">
      <c r="A56" t="s">
        <v>875</v>
      </c>
      <c r="B56" s="7">
        <v>274.2</v>
      </c>
      <c r="C56" s="7">
        <v>21.81</v>
      </c>
      <c r="D56" s="7">
        <v>97.47</v>
      </c>
      <c r="E56" s="7">
        <v>0.15809999999999999</v>
      </c>
      <c r="F56" s="16">
        <v>4.3459999999999999E-2</v>
      </c>
      <c r="G56" s="16">
        <v>3.5300000000000002E-3</v>
      </c>
      <c r="H56" s="6">
        <v>10.47</v>
      </c>
      <c r="I56" s="6">
        <v>6.6600000000000006E-2</v>
      </c>
      <c r="J56" s="17">
        <v>0.94199999999999995</v>
      </c>
      <c r="K56">
        <v>9</v>
      </c>
    </row>
    <row r="57" spans="1:11" x14ac:dyDescent="0.25">
      <c r="A57" t="s">
        <v>876</v>
      </c>
      <c r="B57" s="7">
        <v>282.60000000000002</v>
      </c>
      <c r="C57" s="7">
        <v>24.52</v>
      </c>
      <c r="D57" s="7">
        <v>96.15</v>
      </c>
      <c r="E57" s="7">
        <v>0.19939999999999999</v>
      </c>
      <c r="F57" s="16">
        <v>4.4810000000000003E-2</v>
      </c>
      <c r="G57" s="16">
        <v>3.9750000000000002E-3</v>
      </c>
      <c r="H57" s="6">
        <v>10.15</v>
      </c>
      <c r="I57" s="6">
        <v>7.7969999999999998E-2</v>
      </c>
      <c r="J57" s="17">
        <v>0.9173</v>
      </c>
      <c r="K57">
        <v>9</v>
      </c>
    </row>
    <row r="58" spans="1:11" x14ac:dyDescent="0.25">
      <c r="A58" t="s">
        <v>877</v>
      </c>
      <c r="B58" s="7">
        <v>278.8</v>
      </c>
      <c r="C58" s="7">
        <v>21.5</v>
      </c>
      <c r="D58" s="7">
        <v>54.73</v>
      </c>
      <c r="E58" s="7">
        <v>0.63800000000000001</v>
      </c>
      <c r="F58" s="16">
        <v>4.419E-2</v>
      </c>
      <c r="G58" s="16">
        <v>3.4819999999999999E-3</v>
      </c>
      <c r="H58" s="6">
        <v>10.78</v>
      </c>
      <c r="I58" s="6">
        <v>9.7619999999999998E-2</v>
      </c>
      <c r="J58" s="17">
        <v>0.38940000000000002</v>
      </c>
      <c r="K58">
        <v>9</v>
      </c>
    </row>
    <row r="59" spans="1:11" x14ac:dyDescent="0.25">
      <c r="A59" t="s">
        <v>878</v>
      </c>
      <c r="B59" s="7">
        <v>266.7</v>
      </c>
      <c r="C59" s="7">
        <v>19.86</v>
      </c>
      <c r="D59" s="7">
        <v>97.52</v>
      </c>
      <c r="E59" s="7">
        <v>0.1608</v>
      </c>
      <c r="F59" s="16">
        <v>4.224E-2</v>
      </c>
      <c r="G59" s="16">
        <v>3.2109999999999999E-3</v>
      </c>
      <c r="H59" s="6">
        <v>10.79</v>
      </c>
      <c r="I59" s="6">
        <v>6.7089999999999997E-2</v>
      </c>
      <c r="J59" s="17">
        <v>0.92769999999999997</v>
      </c>
      <c r="K59">
        <v>9</v>
      </c>
    </row>
    <row r="60" spans="1:11" x14ac:dyDescent="0.25">
      <c r="A60" t="s">
        <v>879</v>
      </c>
      <c r="B60" s="7">
        <v>285.39999999999998</v>
      </c>
      <c r="C60" s="7">
        <v>25.39</v>
      </c>
      <c r="D60" s="7">
        <v>96.4</v>
      </c>
      <c r="E60" s="7">
        <v>0.19950000000000001</v>
      </c>
      <c r="F60" s="16">
        <v>4.5269999999999998E-2</v>
      </c>
      <c r="G60" s="16">
        <v>4.117E-3</v>
      </c>
      <c r="H60" s="6">
        <v>10.039999999999999</v>
      </c>
      <c r="I60" s="6">
        <v>6.4079999999999998E-2</v>
      </c>
      <c r="J60" s="17">
        <v>0.92410000000000003</v>
      </c>
      <c r="K60">
        <v>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7BE30-AC46-4516-8784-5B457A19AFEA}">
  <dimension ref="A1:B21"/>
  <sheetViews>
    <sheetView workbookViewId="0">
      <selection activeCell="G21" sqref="G21"/>
    </sheetView>
  </sheetViews>
  <sheetFormatPr defaultRowHeight="15" x14ac:dyDescent="0.25"/>
  <cols>
    <col min="1" max="1" width="24.85546875" bestFit="1" customWidth="1"/>
  </cols>
  <sheetData>
    <row r="1" spans="1:2" x14ac:dyDescent="0.25">
      <c r="A1" t="s">
        <v>921</v>
      </c>
      <c r="B1" s="21" t="s">
        <v>923</v>
      </c>
    </row>
    <row r="2" spans="1:2" x14ac:dyDescent="0.25">
      <c r="A2" t="s">
        <v>922</v>
      </c>
      <c r="B2" s="21" t="s">
        <v>924</v>
      </c>
    </row>
    <row r="3" spans="1:2" x14ac:dyDescent="0.25">
      <c r="A3" t="s">
        <v>928</v>
      </c>
      <c r="B3" t="s">
        <v>935</v>
      </c>
    </row>
    <row r="4" spans="1:2" x14ac:dyDescent="0.25">
      <c r="A4" t="s">
        <v>910</v>
      </c>
      <c r="B4" t="s">
        <v>936</v>
      </c>
    </row>
    <row r="5" spans="1:2" x14ac:dyDescent="0.25">
      <c r="A5" t="s">
        <v>925</v>
      </c>
      <c r="B5" t="s">
        <v>937</v>
      </c>
    </row>
    <row r="6" spans="1:2" x14ac:dyDescent="0.25">
      <c r="A6" t="s">
        <v>926</v>
      </c>
      <c r="B6" t="s">
        <v>794</v>
      </c>
    </row>
    <row r="7" spans="1:2" x14ac:dyDescent="0.25">
      <c r="A7" t="s">
        <v>927</v>
      </c>
      <c r="B7" t="s">
        <v>937</v>
      </c>
    </row>
    <row r="8" spans="1:2" x14ac:dyDescent="0.25">
      <c r="A8" t="s">
        <v>926</v>
      </c>
      <c r="B8" t="s">
        <v>794</v>
      </c>
    </row>
    <row r="9" spans="1:2" x14ac:dyDescent="0.25">
      <c r="A9" t="s">
        <v>929</v>
      </c>
      <c r="B9" t="s">
        <v>937</v>
      </c>
    </row>
    <row r="10" spans="1:2" x14ac:dyDescent="0.25">
      <c r="A10" t="s">
        <v>926</v>
      </c>
      <c r="B10" t="s">
        <v>794</v>
      </c>
    </row>
    <row r="11" spans="1:2" x14ac:dyDescent="0.25">
      <c r="A11" t="s">
        <v>930</v>
      </c>
      <c r="B11" t="s">
        <v>937</v>
      </c>
    </row>
    <row r="12" spans="1:2" x14ac:dyDescent="0.25">
      <c r="A12" t="s">
        <v>926</v>
      </c>
      <c r="B12" t="s">
        <v>794</v>
      </c>
    </row>
    <row r="13" spans="1:2" x14ac:dyDescent="0.25">
      <c r="A13" t="s">
        <v>931</v>
      </c>
      <c r="B13" t="s">
        <v>937</v>
      </c>
    </row>
    <row r="14" spans="1:2" x14ac:dyDescent="0.25">
      <c r="A14" t="s">
        <v>926</v>
      </c>
      <c r="B14" t="s">
        <v>794</v>
      </c>
    </row>
    <row r="15" spans="1:2" x14ac:dyDescent="0.25">
      <c r="A15" t="s">
        <v>932</v>
      </c>
      <c r="B15" t="s">
        <v>938</v>
      </c>
    </row>
    <row r="16" spans="1:2" x14ac:dyDescent="0.25">
      <c r="A16" t="s">
        <v>904</v>
      </c>
      <c r="B16" t="s">
        <v>939</v>
      </c>
    </row>
    <row r="17" spans="1:2" x14ac:dyDescent="0.25">
      <c r="A17" t="s">
        <v>933</v>
      </c>
      <c r="B17" t="s">
        <v>940</v>
      </c>
    </row>
    <row r="18" spans="1:2" x14ac:dyDescent="0.25">
      <c r="A18" t="s">
        <v>934</v>
      </c>
      <c r="B18" t="s">
        <v>941</v>
      </c>
    </row>
    <row r="19" spans="1:2" x14ac:dyDescent="0.25">
      <c r="A19" t="s">
        <v>915</v>
      </c>
      <c r="B19" t="s">
        <v>794</v>
      </c>
    </row>
    <row r="20" spans="1:2" x14ac:dyDescent="0.25">
      <c r="A20" t="s">
        <v>907</v>
      </c>
      <c r="B20" t="s">
        <v>939</v>
      </c>
    </row>
    <row r="21" spans="1:2" x14ac:dyDescent="0.25">
      <c r="A21" t="s">
        <v>908</v>
      </c>
      <c r="B21" t="s">
        <v>939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950C9-BC17-476B-AEC9-C2E9F9848C58}">
  <dimension ref="A1:S85"/>
  <sheetViews>
    <sheetView topLeftCell="B1" workbookViewId="0">
      <selection sqref="A1:S2"/>
    </sheetView>
  </sheetViews>
  <sheetFormatPr defaultColWidth="10.7109375" defaultRowHeight="15" x14ac:dyDescent="0.25"/>
  <cols>
    <col min="1" max="1" width="35.28515625" style="21" bestFit="1" customWidth="1"/>
    <col min="2" max="2" width="24.85546875" style="21" bestFit="1" customWidth="1"/>
    <col min="3" max="3" width="9" style="21" bestFit="1" customWidth="1"/>
    <col min="4" max="4" width="5.42578125" style="21" bestFit="1" customWidth="1"/>
    <col min="5" max="5" width="9" style="21" bestFit="1" customWidth="1"/>
    <col min="6" max="6" width="5.42578125" style="21" bestFit="1" customWidth="1"/>
    <col min="7" max="7" width="9" style="21" bestFit="1" customWidth="1"/>
    <col min="8" max="8" width="5.85546875" style="21" bestFit="1" customWidth="1"/>
    <col min="9" max="9" width="9" style="21" bestFit="1" customWidth="1"/>
    <col min="10" max="10" width="4.42578125" style="21" bestFit="1" customWidth="1"/>
    <col min="11" max="11" width="9" style="21" bestFit="1" customWidth="1"/>
    <col min="12" max="12" width="4.42578125" style="21" bestFit="1" customWidth="1"/>
    <col min="13" max="13" width="5.7109375" style="21" bestFit="1" customWidth="1"/>
    <col min="14" max="14" width="12.85546875" style="21" bestFit="1" customWidth="1"/>
    <col min="15" max="15" width="10.5703125" style="21" bestFit="1" customWidth="1"/>
    <col min="16" max="16" width="14.140625" style="21" bestFit="1" customWidth="1"/>
    <col min="17" max="17" width="5.7109375" style="21" bestFit="1" customWidth="1"/>
    <col min="18" max="18" width="9" style="21" bestFit="1" customWidth="1"/>
    <col min="19" max="19" width="9.5703125" style="21" bestFit="1" customWidth="1"/>
    <col min="20" max="16384" width="10.7109375" style="21"/>
  </cols>
  <sheetData>
    <row r="1" spans="1:19" x14ac:dyDescent="0.25">
      <c r="A1" s="21" t="s">
        <v>896</v>
      </c>
      <c r="C1" s="21" t="s">
        <v>897</v>
      </c>
      <c r="D1" s="21" t="s">
        <v>898</v>
      </c>
      <c r="E1" s="21" t="s">
        <v>899</v>
      </c>
      <c r="F1" s="21" t="s">
        <v>898</v>
      </c>
      <c r="G1" s="21" t="s">
        <v>900</v>
      </c>
      <c r="H1" s="21" t="s">
        <v>898</v>
      </c>
      <c r="I1" s="21" t="s">
        <v>901</v>
      </c>
      <c r="J1" s="21" t="s">
        <v>898</v>
      </c>
      <c r="K1" s="21" t="s">
        <v>902</v>
      </c>
      <c r="L1" s="21" t="s">
        <v>898</v>
      </c>
      <c r="M1" s="21" t="s">
        <v>903</v>
      </c>
      <c r="N1" s="21" t="s">
        <v>904</v>
      </c>
      <c r="O1" s="21" t="s">
        <v>905</v>
      </c>
      <c r="P1" s="21" t="s">
        <v>906</v>
      </c>
      <c r="R1" s="21" t="s">
        <v>907</v>
      </c>
      <c r="S1" s="21" t="s">
        <v>908</v>
      </c>
    </row>
    <row r="2" spans="1:19" ht="14.25" customHeight="1" x14ac:dyDescent="0.25">
      <c r="A2" s="21" t="s">
        <v>909</v>
      </c>
      <c r="B2" s="21" t="s">
        <v>910</v>
      </c>
      <c r="C2" s="21" t="s">
        <v>911</v>
      </c>
      <c r="D2" s="21" t="s">
        <v>912</v>
      </c>
      <c r="E2" s="21" t="s">
        <v>911</v>
      </c>
      <c r="F2" s="21" t="s">
        <v>912</v>
      </c>
      <c r="G2" s="21" t="s">
        <v>911</v>
      </c>
      <c r="H2" s="21" t="s">
        <v>912</v>
      </c>
      <c r="I2" s="21" t="s">
        <v>911</v>
      </c>
      <c r="J2" s="21" t="s">
        <v>912</v>
      </c>
      <c r="K2" s="21" t="s">
        <v>911</v>
      </c>
      <c r="L2" s="21" t="s">
        <v>912</v>
      </c>
      <c r="M2" s="21" t="s">
        <v>912</v>
      </c>
      <c r="O2" s="21" t="s">
        <v>913</v>
      </c>
      <c r="P2" s="21" t="s">
        <v>914</v>
      </c>
      <c r="Q2" s="21" t="s">
        <v>915</v>
      </c>
    </row>
    <row r="3" spans="1:19" x14ac:dyDescent="0.25">
      <c r="A3" s="22">
        <v>450</v>
      </c>
      <c r="B3" s="22">
        <v>15</v>
      </c>
      <c r="C3" s="23">
        <v>8.1799999999999996E-18</v>
      </c>
      <c r="D3" s="24">
        <v>10.47</v>
      </c>
      <c r="E3" s="23">
        <v>8.6910000000000001E-20</v>
      </c>
      <c r="F3" s="24">
        <v>36.32</v>
      </c>
      <c r="G3" s="23">
        <v>4.8260000000000004E-18</v>
      </c>
      <c r="H3" s="22">
        <v>44.36</v>
      </c>
      <c r="I3" s="23">
        <v>2.044E-16</v>
      </c>
      <c r="J3" s="24">
        <v>1.68</v>
      </c>
      <c r="K3" s="23">
        <v>6.7889999999999997E-15</v>
      </c>
      <c r="L3" s="24">
        <v>1.74</v>
      </c>
      <c r="M3" s="25">
        <v>64.3</v>
      </c>
      <c r="N3" s="26">
        <v>21.352</v>
      </c>
      <c r="O3" s="24">
        <v>0.23</v>
      </c>
      <c r="P3" s="25">
        <v>88.86</v>
      </c>
      <c r="Q3" s="25">
        <v>5.55</v>
      </c>
      <c r="R3" s="23">
        <v>8.0800000000000002E-4</v>
      </c>
      <c r="S3" s="23">
        <v>4.48E-2</v>
      </c>
    </row>
    <row r="4" spans="1:19" x14ac:dyDescent="0.25">
      <c r="A4" s="22">
        <v>450</v>
      </c>
      <c r="B4" s="22">
        <v>35</v>
      </c>
      <c r="C4" s="23">
        <v>2.061E-17</v>
      </c>
      <c r="D4" s="24">
        <v>1.95</v>
      </c>
      <c r="E4" s="23">
        <v>8.7010000000000004E-20</v>
      </c>
      <c r="F4" s="24">
        <v>60.6</v>
      </c>
      <c r="G4" s="23">
        <v>5.6389999999999998E-18</v>
      </c>
      <c r="H4" s="22">
        <v>13.96</v>
      </c>
      <c r="I4" s="23">
        <v>3.3949999999999999E-16</v>
      </c>
      <c r="J4" s="24">
        <v>0.71</v>
      </c>
      <c r="K4" s="23">
        <v>1.0299999999999999E-14</v>
      </c>
      <c r="L4" s="24">
        <v>0.87</v>
      </c>
      <c r="M4" s="25">
        <v>40.799999999999997</v>
      </c>
      <c r="N4" s="26">
        <v>12.367000000000001</v>
      </c>
      <c r="O4" s="24">
        <v>0.62</v>
      </c>
      <c r="P4" s="25">
        <v>52</v>
      </c>
      <c r="Q4" s="25">
        <v>1.82</v>
      </c>
      <c r="R4" s="23">
        <v>4.8700000000000002E-4</v>
      </c>
      <c r="S4" s="23">
        <v>-6.6400000000000001E-2</v>
      </c>
    </row>
    <row r="5" spans="1:19" x14ac:dyDescent="0.25">
      <c r="A5" s="22">
        <v>500</v>
      </c>
      <c r="B5" s="22">
        <v>15</v>
      </c>
      <c r="C5" s="23">
        <v>1.6619999999999999E-17</v>
      </c>
      <c r="D5" s="24">
        <v>5.8</v>
      </c>
      <c r="E5" s="23">
        <v>8.7080000000000004E-20</v>
      </c>
      <c r="F5" s="24">
        <v>12.55</v>
      </c>
      <c r="G5" s="23">
        <v>9.983E-18</v>
      </c>
      <c r="H5" s="22">
        <v>14.24</v>
      </c>
      <c r="I5" s="23">
        <v>5.3989999999999996E-16</v>
      </c>
      <c r="J5" s="24">
        <v>0.5</v>
      </c>
      <c r="K5" s="23">
        <v>2.999E-14</v>
      </c>
      <c r="L5" s="24">
        <v>0.61</v>
      </c>
      <c r="M5" s="25">
        <v>83.5</v>
      </c>
      <c r="N5" s="26">
        <v>46.401000000000003</v>
      </c>
      <c r="O5" s="24">
        <v>1.24</v>
      </c>
      <c r="P5" s="25">
        <v>187.82</v>
      </c>
      <c r="Q5" s="25">
        <v>2.42</v>
      </c>
      <c r="R5" s="23">
        <v>3.0600000000000001E-4</v>
      </c>
      <c r="S5" s="23">
        <v>1.0200000000000001E-2</v>
      </c>
    </row>
    <row r="6" spans="1:19" x14ac:dyDescent="0.25">
      <c r="A6" s="22">
        <v>500</v>
      </c>
      <c r="B6" s="22">
        <v>35</v>
      </c>
      <c r="C6" s="23">
        <v>1.8079999999999999E-17</v>
      </c>
      <c r="D6" s="24">
        <v>2.1</v>
      </c>
      <c r="E6" s="23">
        <v>2.1789999999999999E-17</v>
      </c>
      <c r="F6" s="24">
        <v>11.42</v>
      </c>
      <c r="G6" s="23">
        <v>1.312E-17</v>
      </c>
      <c r="H6" s="22">
        <v>2.57</v>
      </c>
      <c r="I6" s="23">
        <v>7.7320000000000002E-16</v>
      </c>
      <c r="J6" s="24">
        <v>0.38</v>
      </c>
      <c r="K6" s="23">
        <v>1.7730000000000001E-14</v>
      </c>
      <c r="L6" s="24">
        <v>0.55000000000000004</v>
      </c>
      <c r="M6" s="25">
        <v>69.7</v>
      </c>
      <c r="N6" s="26">
        <v>15.98</v>
      </c>
      <c r="O6" s="24">
        <v>2.12</v>
      </c>
      <c r="P6" s="25">
        <v>66.92</v>
      </c>
      <c r="Q6" s="25">
        <v>0.79</v>
      </c>
      <c r="R6" s="23">
        <v>5.3600000000000002E-2</v>
      </c>
      <c r="S6" s="23">
        <v>8.9099999999999995E-3</v>
      </c>
    </row>
    <row r="7" spans="1:19" x14ac:dyDescent="0.25">
      <c r="A7" s="22">
        <v>550</v>
      </c>
      <c r="B7" s="22">
        <v>15</v>
      </c>
      <c r="C7" s="23">
        <v>1.89E-17</v>
      </c>
      <c r="D7" s="24">
        <v>4.18</v>
      </c>
      <c r="E7" s="23">
        <v>1.036E-16</v>
      </c>
      <c r="F7" s="24">
        <v>5.55</v>
      </c>
      <c r="G7" s="23">
        <v>1.3009999999999999E-17</v>
      </c>
      <c r="H7" s="22">
        <v>4.16</v>
      </c>
      <c r="I7" s="23">
        <v>7.7359999999999999E-16</v>
      </c>
      <c r="J7" s="24">
        <v>0.3</v>
      </c>
      <c r="K7" s="23">
        <v>3.7389999999999999E-14</v>
      </c>
      <c r="L7" s="24">
        <v>0.47</v>
      </c>
      <c r="M7" s="25">
        <v>85</v>
      </c>
      <c r="N7" s="26">
        <v>41.094999999999999</v>
      </c>
      <c r="O7" s="24">
        <v>3.01</v>
      </c>
      <c r="P7" s="25">
        <v>167.31</v>
      </c>
      <c r="Q7" s="25">
        <v>1.47</v>
      </c>
      <c r="R7" s="23">
        <v>0.254</v>
      </c>
      <c r="S7" s="23">
        <v>5.4000000000000003E-3</v>
      </c>
    </row>
    <row r="8" spans="1:19" x14ac:dyDescent="0.25">
      <c r="A8" s="22">
        <v>550</v>
      </c>
      <c r="B8" s="22">
        <v>35</v>
      </c>
      <c r="C8" s="23">
        <v>1.7559999999999999E-17</v>
      </c>
      <c r="D8" s="24">
        <v>5.03</v>
      </c>
      <c r="E8" s="23">
        <v>1.6570000000000001E-16</v>
      </c>
      <c r="F8" s="24">
        <v>5.18</v>
      </c>
      <c r="G8" s="23">
        <v>1.5199999999999999E-17</v>
      </c>
      <c r="H8" s="22">
        <v>13.9</v>
      </c>
      <c r="I8" s="23">
        <v>9.7859999999999997E-16</v>
      </c>
      <c r="J8" s="24">
        <v>0.77</v>
      </c>
      <c r="K8" s="23">
        <v>2.4160000000000001E-14</v>
      </c>
      <c r="L8" s="24">
        <v>0.87</v>
      </c>
      <c r="M8" s="25">
        <v>78.400000000000006</v>
      </c>
      <c r="N8" s="26">
        <v>19.370999999999999</v>
      </c>
      <c r="O8" s="24">
        <v>4.12</v>
      </c>
      <c r="P8" s="25">
        <v>80.8</v>
      </c>
      <c r="Q8" s="25">
        <v>1.39</v>
      </c>
      <c r="R8" s="23">
        <v>0.32200000000000001</v>
      </c>
      <c r="S8" s="23">
        <v>4.7699999999999999E-3</v>
      </c>
    </row>
    <row r="9" spans="1:19" x14ac:dyDescent="0.25">
      <c r="A9" s="22">
        <v>600</v>
      </c>
      <c r="B9" s="22">
        <v>15</v>
      </c>
      <c r="C9" s="23">
        <v>2.4999999999999999E-17</v>
      </c>
      <c r="D9" s="24">
        <v>4.9000000000000004</v>
      </c>
      <c r="E9" s="23">
        <v>1.2879999999999999E-16</v>
      </c>
      <c r="F9" s="24">
        <v>2.2000000000000002</v>
      </c>
      <c r="G9" s="23">
        <v>1.7219999999999999E-17</v>
      </c>
      <c r="H9" s="22">
        <v>2.89</v>
      </c>
      <c r="I9" s="23">
        <v>9.638E-16</v>
      </c>
      <c r="J9" s="24">
        <v>0.88</v>
      </c>
      <c r="K9" s="23">
        <v>4.0860000000000002E-14</v>
      </c>
      <c r="L9" s="24">
        <v>0.96</v>
      </c>
      <c r="M9" s="25">
        <v>81.900000000000006</v>
      </c>
      <c r="N9" s="26">
        <v>34.712000000000003</v>
      </c>
      <c r="O9" s="24">
        <v>5.22</v>
      </c>
      <c r="P9" s="25">
        <v>142.32</v>
      </c>
      <c r="Q9" s="25">
        <v>2.1800000000000002</v>
      </c>
      <c r="R9" s="23">
        <v>0.254</v>
      </c>
      <c r="S9" s="23">
        <v>1.3299999999999999E-2</v>
      </c>
    </row>
    <row r="10" spans="1:19" x14ac:dyDescent="0.25">
      <c r="A10" s="22">
        <v>600</v>
      </c>
      <c r="B10" s="22">
        <v>35</v>
      </c>
      <c r="C10" s="23">
        <v>2.1280000000000001E-17</v>
      </c>
      <c r="D10" s="24">
        <v>5.05</v>
      </c>
      <c r="E10" s="23">
        <v>1.6739999999999999E-16</v>
      </c>
      <c r="F10" s="24">
        <v>3.45</v>
      </c>
      <c r="G10" s="23">
        <v>1.905E-17</v>
      </c>
      <c r="H10" s="22">
        <v>7.05</v>
      </c>
      <c r="I10" s="23">
        <v>1.127E-15</v>
      </c>
      <c r="J10" s="24">
        <v>0.2</v>
      </c>
      <c r="K10" s="23">
        <v>3.1109999999999999E-14</v>
      </c>
      <c r="L10" s="24">
        <v>0.42</v>
      </c>
      <c r="M10" s="25">
        <v>79.7</v>
      </c>
      <c r="N10" s="26">
        <v>22.015999999999998</v>
      </c>
      <c r="O10" s="24">
        <v>6.51</v>
      </c>
      <c r="P10" s="25">
        <v>91.56</v>
      </c>
      <c r="Q10" s="25">
        <v>1.24</v>
      </c>
      <c r="R10" s="23">
        <v>0.28199999999999997</v>
      </c>
      <c r="S10" s="23">
        <v>1.7000000000000001E-2</v>
      </c>
    </row>
    <row r="11" spans="1:19" x14ac:dyDescent="0.25">
      <c r="A11" s="22">
        <v>650</v>
      </c>
      <c r="B11" s="22">
        <v>15</v>
      </c>
      <c r="C11" s="23">
        <v>1.9670000000000001E-17</v>
      </c>
      <c r="D11" s="24">
        <v>4</v>
      </c>
      <c r="E11" s="23">
        <v>1.2549999999999999E-16</v>
      </c>
      <c r="F11" s="24">
        <v>2.57</v>
      </c>
      <c r="G11" s="23">
        <v>1.511E-17</v>
      </c>
      <c r="H11" s="22">
        <v>7.81</v>
      </c>
      <c r="I11" s="23">
        <v>9.7370000000000003E-16</v>
      </c>
      <c r="J11" s="24">
        <v>0.76</v>
      </c>
      <c r="K11" s="23">
        <v>3.794E-14</v>
      </c>
      <c r="L11" s="24">
        <v>0.86</v>
      </c>
      <c r="M11" s="25">
        <v>84.6</v>
      </c>
      <c r="N11" s="26">
        <v>32.975000000000001</v>
      </c>
      <c r="O11" s="24">
        <v>7.62</v>
      </c>
      <c r="P11" s="25">
        <v>135.46</v>
      </c>
      <c r="Q11" s="25">
        <v>1.63</v>
      </c>
      <c r="R11" s="23">
        <v>0.245</v>
      </c>
      <c r="S11" s="23">
        <v>3.4099999999999999E-4</v>
      </c>
    </row>
    <row r="12" spans="1:19" x14ac:dyDescent="0.25">
      <c r="A12" s="22">
        <v>650</v>
      </c>
      <c r="B12" s="22">
        <v>35</v>
      </c>
      <c r="C12" s="23">
        <v>2.2159999999999999E-17</v>
      </c>
      <c r="D12" s="24">
        <v>3.03</v>
      </c>
      <c r="E12" s="23">
        <v>1.2110000000000001E-16</v>
      </c>
      <c r="F12" s="24">
        <v>5.88</v>
      </c>
      <c r="G12" s="23">
        <v>2.4929999999999999E-17</v>
      </c>
      <c r="H12" s="22">
        <v>2.88</v>
      </c>
      <c r="I12" s="23">
        <v>1.188E-15</v>
      </c>
      <c r="J12" s="24">
        <v>0.28000000000000003</v>
      </c>
      <c r="K12" s="23">
        <v>3.3330000000000002E-14</v>
      </c>
      <c r="L12" s="24">
        <v>0.61</v>
      </c>
      <c r="M12" s="25">
        <v>80.3</v>
      </c>
      <c r="N12" s="26">
        <v>22.516999999999999</v>
      </c>
      <c r="O12" s="24">
        <v>8.98</v>
      </c>
      <c r="P12" s="25">
        <v>93.59</v>
      </c>
      <c r="Q12" s="25">
        <v>0.97</v>
      </c>
      <c r="R12" s="23">
        <v>0.19400000000000001</v>
      </c>
      <c r="S12" s="23">
        <v>5.91E-2</v>
      </c>
    </row>
    <row r="13" spans="1:19" x14ac:dyDescent="0.25">
      <c r="A13" s="22">
        <v>700</v>
      </c>
      <c r="B13" s="22">
        <v>15</v>
      </c>
      <c r="C13" s="23">
        <v>1.4950000000000001E-17</v>
      </c>
      <c r="D13" s="24">
        <v>4.9800000000000004</v>
      </c>
      <c r="E13" s="23">
        <v>1.206E-16</v>
      </c>
      <c r="F13" s="24">
        <v>1.01</v>
      </c>
      <c r="G13" s="23">
        <v>2.26E-17</v>
      </c>
      <c r="H13" s="22">
        <v>3.87</v>
      </c>
      <c r="I13" s="23">
        <v>9.758E-16</v>
      </c>
      <c r="J13" s="24">
        <v>0.51</v>
      </c>
      <c r="K13" s="23">
        <v>3.0920000000000002E-14</v>
      </c>
      <c r="L13" s="24">
        <v>0.62</v>
      </c>
      <c r="M13" s="25">
        <v>85.6</v>
      </c>
      <c r="N13" s="26">
        <v>27.137</v>
      </c>
      <c r="O13" s="24">
        <v>10.1</v>
      </c>
      <c r="P13" s="25">
        <v>112.21</v>
      </c>
      <c r="Q13" s="25">
        <v>1.2</v>
      </c>
      <c r="R13" s="23">
        <v>0.23499999999999999</v>
      </c>
      <c r="S13" s="23">
        <v>8.77E-2</v>
      </c>
    </row>
    <row r="14" spans="1:19" x14ac:dyDescent="0.25">
      <c r="A14" s="22">
        <v>700</v>
      </c>
      <c r="B14" s="22">
        <v>35</v>
      </c>
      <c r="C14" s="23">
        <v>2.061E-17</v>
      </c>
      <c r="D14" s="24">
        <v>5.6</v>
      </c>
      <c r="E14" s="23">
        <v>1.508E-16</v>
      </c>
      <c r="F14" s="24">
        <v>1.26</v>
      </c>
      <c r="G14" s="23">
        <v>1.8290000000000001E-17</v>
      </c>
      <c r="H14" s="22">
        <v>2.83</v>
      </c>
      <c r="I14" s="23">
        <v>1.1940000000000001E-15</v>
      </c>
      <c r="J14" s="24">
        <v>0.32</v>
      </c>
      <c r="K14" s="23">
        <v>3.376E-14</v>
      </c>
      <c r="L14" s="24">
        <v>0.5</v>
      </c>
      <c r="M14" s="25">
        <v>81.900000000000006</v>
      </c>
      <c r="N14" s="26">
        <v>23.15</v>
      </c>
      <c r="O14" s="24">
        <v>11.46</v>
      </c>
      <c r="P14" s="25">
        <v>96.15</v>
      </c>
      <c r="Q14" s="25">
        <v>1.29</v>
      </c>
      <c r="R14" s="23">
        <v>0.24</v>
      </c>
      <c r="S14" s="23">
        <v>3.8700000000000002E-3</v>
      </c>
    </row>
    <row r="15" spans="1:19" x14ac:dyDescent="0.25">
      <c r="A15" s="22">
        <v>750</v>
      </c>
      <c r="B15" s="22">
        <v>15</v>
      </c>
      <c r="C15" s="23">
        <v>2.4570000000000001E-17</v>
      </c>
      <c r="D15" s="24">
        <v>4.34</v>
      </c>
      <c r="E15" s="23">
        <v>1.6360000000000001E-16</v>
      </c>
      <c r="F15" s="24">
        <v>4.05</v>
      </c>
      <c r="G15" s="23">
        <v>2.8630000000000003E-17</v>
      </c>
      <c r="H15" s="22">
        <v>3.05</v>
      </c>
      <c r="I15" s="23">
        <v>1.604E-15</v>
      </c>
      <c r="J15" s="24">
        <v>0.37</v>
      </c>
      <c r="K15" s="23">
        <v>4.8670000000000002E-14</v>
      </c>
      <c r="L15" s="24">
        <v>0.52</v>
      </c>
      <c r="M15" s="25">
        <v>85</v>
      </c>
      <c r="N15" s="26">
        <v>25.788</v>
      </c>
      <c r="O15" s="24">
        <v>13.29</v>
      </c>
      <c r="P15" s="25">
        <v>106.79</v>
      </c>
      <c r="Q15" s="25">
        <v>1.01</v>
      </c>
      <c r="R15" s="23">
        <v>0.19400000000000001</v>
      </c>
      <c r="S15" s="23">
        <v>3.3399999999999999E-2</v>
      </c>
    </row>
    <row r="16" spans="1:19" x14ac:dyDescent="0.25">
      <c r="A16" s="22">
        <v>750</v>
      </c>
      <c r="B16" s="22">
        <v>35</v>
      </c>
      <c r="C16" s="23">
        <v>1.8920000000000001E-17</v>
      </c>
      <c r="D16" s="24">
        <v>6.93</v>
      </c>
      <c r="E16" s="23">
        <v>1.443E-16</v>
      </c>
      <c r="F16" s="24">
        <v>2.66</v>
      </c>
      <c r="G16" s="23">
        <v>2.6309999999999999E-17</v>
      </c>
      <c r="H16" s="22">
        <v>6.5</v>
      </c>
      <c r="I16" s="23">
        <v>1.152E-15</v>
      </c>
      <c r="J16" s="24">
        <v>0.25</v>
      </c>
      <c r="K16" s="23">
        <v>3.442E-14</v>
      </c>
      <c r="L16" s="24">
        <v>0.43</v>
      </c>
      <c r="M16" s="25">
        <v>83.7</v>
      </c>
      <c r="N16" s="26">
        <v>25.001999999999999</v>
      </c>
      <c r="O16" s="24">
        <v>14.61</v>
      </c>
      <c r="P16" s="25">
        <v>103.63</v>
      </c>
      <c r="Q16" s="25">
        <v>1.45</v>
      </c>
      <c r="R16" s="23">
        <v>0.23799999999999999</v>
      </c>
      <c r="S16" s="23">
        <v>8.2299999999999998E-2</v>
      </c>
    </row>
    <row r="17" spans="1:19" x14ac:dyDescent="0.25">
      <c r="A17" s="22">
        <v>800</v>
      </c>
      <c r="B17" s="22">
        <v>15</v>
      </c>
      <c r="C17" s="23">
        <v>8.4170000000000007E-18</v>
      </c>
      <c r="D17" s="24">
        <v>11.09</v>
      </c>
      <c r="E17" s="23">
        <v>7.9560000000000005E-17</v>
      </c>
      <c r="F17" s="24">
        <v>4.78</v>
      </c>
      <c r="G17" s="23">
        <v>1.268E-17</v>
      </c>
      <c r="H17" s="22">
        <v>8.1999999999999993</v>
      </c>
      <c r="I17" s="23">
        <v>8.7290000000000004E-16</v>
      </c>
      <c r="J17" s="24">
        <v>0.56000000000000005</v>
      </c>
      <c r="K17" s="23">
        <v>2.511E-14</v>
      </c>
      <c r="L17" s="24">
        <v>0.68</v>
      </c>
      <c r="M17" s="25">
        <v>90</v>
      </c>
      <c r="N17" s="26">
        <v>25.887</v>
      </c>
      <c r="O17" s="24">
        <v>15.61</v>
      </c>
      <c r="P17" s="25">
        <v>107.19</v>
      </c>
      <c r="Q17" s="25">
        <v>1.49</v>
      </c>
      <c r="R17" s="23">
        <v>0.17299999999999999</v>
      </c>
      <c r="S17" s="23">
        <v>1.04E-2</v>
      </c>
    </row>
    <row r="18" spans="1:19" x14ac:dyDescent="0.25">
      <c r="A18" s="22">
        <v>800</v>
      </c>
      <c r="B18" s="22">
        <v>35</v>
      </c>
      <c r="C18" s="23">
        <v>2.615E-17</v>
      </c>
      <c r="D18" s="24">
        <v>2.4</v>
      </c>
      <c r="E18" s="23">
        <v>1.156E-16</v>
      </c>
      <c r="F18" s="24">
        <v>9.5</v>
      </c>
      <c r="G18" s="23">
        <v>1.8250000000000001E-17</v>
      </c>
      <c r="H18" s="22">
        <v>11.07</v>
      </c>
      <c r="I18" s="23">
        <v>1.131E-15</v>
      </c>
      <c r="J18" s="24">
        <v>0.53</v>
      </c>
      <c r="K18" s="23">
        <v>3.62E-14</v>
      </c>
      <c r="L18" s="24">
        <v>0.64</v>
      </c>
      <c r="M18" s="25">
        <v>78.599999999999994</v>
      </c>
      <c r="N18" s="26">
        <v>25.155999999999999</v>
      </c>
      <c r="O18" s="24">
        <v>16.899999999999999</v>
      </c>
      <c r="P18" s="25">
        <v>104.25</v>
      </c>
      <c r="Q18" s="25">
        <v>1.05</v>
      </c>
      <c r="R18" s="23">
        <v>0.19400000000000001</v>
      </c>
      <c r="S18" s="23">
        <v>1.0499999999999999E-3</v>
      </c>
    </row>
    <row r="19" spans="1:19" x14ac:dyDescent="0.25">
      <c r="A19" s="22">
        <v>850</v>
      </c>
      <c r="B19" s="22">
        <v>15</v>
      </c>
      <c r="C19" s="23">
        <v>1.302E-17</v>
      </c>
      <c r="D19" s="24">
        <v>5.34</v>
      </c>
      <c r="E19" s="23">
        <v>6.4340000000000001E-17</v>
      </c>
      <c r="F19" s="24">
        <v>2.71</v>
      </c>
      <c r="G19" s="23">
        <v>1.261E-17</v>
      </c>
      <c r="H19" s="22">
        <v>6.13</v>
      </c>
      <c r="I19" s="23">
        <v>8.0320000000000002E-16</v>
      </c>
      <c r="J19" s="24">
        <v>0.54</v>
      </c>
      <c r="K19" s="23">
        <v>2.5870000000000001E-14</v>
      </c>
      <c r="L19" s="24">
        <v>0.65</v>
      </c>
      <c r="M19" s="25">
        <v>85</v>
      </c>
      <c r="N19" s="26">
        <v>27.393000000000001</v>
      </c>
      <c r="O19" s="24">
        <v>17.809999999999999</v>
      </c>
      <c r="P19" s="25">
        <v>113.23</v>
      </c>
      <c r="Q19" s="25">
        <v>1.32</v>
      </c>
      <c r="R19" s="23">
        <v>0.152</v>
      </c>
      <c r="S19" s="23">
        <v>9.8399999999999998E-3</v>
      </c>
    </row>
    <row r="20" spans="1:19" x14ac:dyDescent="0.25">
      <c r="A20" s="22">
        <v>850</v>
      </c>
      <c r="B20" s="22">
        <v>35</v>
      </c>
      <c r="C20" s="23">
        <v>3.061E-17</v>
      </c>
      <c r="D20" s="24">
        <v>2.2799999999999998</v>
      </c>
      <c r="E20" s="23">
        <v>3.9330000000000003E-17</v>
      </c>
      <c r="F20" s="24">
        <v>22.22</v>
      </c>
      <c r="G20" s="23">
        <v>2.114E-17</v>
      </c>
      <c r="H20" s="22">
        <v>5.74</v>
      </c>
      <c r="I20" s="23">
        <v>1.223E-15</v>
      </c>
      <c r="J20" s="24">
        <v>0.26</v>
      </c>
      <c r="K20" s="23">
        <v>4.1189999999999999E-14</v>
      </c>
      <c r="L20" s="24">
        <v>0.44</v>
      </c>
      <c r="M20" s="25">
        <v>77.900000000000006</v>
      </c>
      <c r="N20" s="26">
        <v>26.257999999999999</v>
      </c>
      <c r="O20" s="24">
        <v>19.21</v>
      </c>
      <c r="P20" s="25">
        <v>108.68</v>
      </c>
      <c r="Q20" s="25">
        <v>0.91</v>
      </c>
      <c r="R20" s="23">
        <v>6.1100000000000002E-2</v>
      </c>
      <c r="S20" s="23">
        <v>9.0200000000000002E-3</v>
      </c>
    </row>
    <row r="21" spans="1:19" x14ac:dyDescent="0.25">
      <c r="A21" s="22">
        <v>900</v>
      </c>
      <c r="B21" s="22">
        <v>15</v>
      </c>
      <c r="C21" s="23">
        <v>1.534E-17</v>
      </c>
      <c r="D21" s="24">
        <v>4.67</v>
      </c>
      <c r="E21" s="23">
        <v>6.9700000000000004E-17</v>
      </c>
      <c r="F21" s="24">
        <v>7.16</v>
      </c>
      <c r="G21" s="23">
        <v>1.4240000000000001E-17</v>
      </c>
      <c r="H21" s="22">
        <v>8.43</v>
      </c>
      <c r="I21" s="23">
        <v>8.4530000000000005E-16</v>
      </c>
      <c r="J21" s="24">
        <v>0.22</v>
      </c>
      <c r="K21" s="23">
        <v>2.8050000000000001E-14</v>
      </c>
      <c r="L21" s="24">
        <v>0.43</v>
      </c>
      <c r="M21" s="25">
        <v>83.7</v>
      </c>
      <c r="N21" s="26">
        <v>27.792000000000002</v>
      </c>
      <c r="O21" s="24">
        <v>20.18</v>
      </c>
      <c r="P21" s="25">
        <v>114.83</v>
      </c>
      <c r="Q21" s="25">
        <v>1.1499999999999999</v>
      </c>
      <c r="R21" s="23">
        <v>0.157</v>
      </c>
      <c r="S21" s="23">
        <v>1.77E-2</v>
      </c>
    </row>
    <row r="22" spans="1:19" x14ac:dyDescent="0.25">
      <c r="A22" s="22">
        <v>900</v>
      </c>
      <c r="B22" s="22">
        <v>35</v>
      </c>
      <c r="C22" s="23">
        <v>3.9079999999999999E-17</v>
      </c>
      <c r="D22" s="24">
        <v>1.46</v>
      </c>
      <c r="E22" s="23">
        <v>6.4150000000000005E-17</v>
      </c>
      <c r="F22" s="24">
        <v>14.41</v>
      </c>
      <c r="G22" s="23">
        <v>2.4559999999999999E-17</v>
      </c>
      <c r="H22" s="22">
        <v>3.19</v>
      </c>
      <c r="I22" s="23">
        <v>1.4010000000000001E-15</v>
      </c>
      <c r="J22" s="24">
        <v>0.17</v>
      </c>
      <c r="K22" s="23">
        <v>4.8330000000000001E-14</v>
      </c>
      <c r="L22" s="24">
        <v>0.5</v>
      </c>
      <c r="M22" s="25">
        <v>76</v>
      </c>
      <c r="N22" s="26">
        <v>26.213999999999999</v>
      </c>
      <c r="O22" s="24">
        <v>21.78</v>
      </c>
      <c r="P22" s="25">
        <v>108.5</v>
      </c>
      <c r="Q22" s="25">
        <v>0.85</v>
      </c>
      <c r="R22" s="23">
        <v>8.6999999999999994E-2</v>
      </c>
      <c r="S22" s="23">
        <v>5.9800000000000001E-3</v>
      </c>
    </row>
    <row r="23" spans="1:19" x14ac:dyDescent="0.25">
      <c r="A23" s="22">
        <v>950</v>
      </c>
      <c r="B23" s="22">
        <v>15</v>
      </c>
      <c r="C23" s="23">
        <v>2.4230000000000001E-17</v>
      </c>
      <c r="D23" s="24">
        <v>2.42</v>
      </c>
      <c r="E23" s="23">
        <v>4.9399999999999999E-17</v>
      </c>
      <c r="F23" s="24">
        <v>14.74</v>
      </c>
      <c r="G23" s="23">
        <v>1.6230000000000001E-17</v>
      </c>
      <c r="H23" s="22">
        <v>1.42</v>
      </c>
      <c r="I23" s="23">
        <v>9.076E-16</v>
      </c>
      <c r="J23" s="24">
        <v>0.23</v>
      </c>
      <c r="K23" s="23">
        <v>3.2309999999999997E-14</v>
      </c>
      <c r="L23" s="24">
        <v>0.44</v>
      </c>
      <c r="M23" s="25">
        <v>77.7</v>
      </c>
      <c r="N23" s="26">
        <v>27.678000000000001</v>
      </c>
      <c r="O23" s="24">
        <v>22.82</v>
      </c>
      <c r="P23" s="25">
        <v>114.37</v>
      </c>
      <c r="Q23" s="25">
        <v>0.99</v>
      </c>
      <c r="R23" s="23">
        <v>0.10299999999999999</v>
      </c>
      <c r="S23" s="23">
        <v>1.1900000000000001E-2</v>
      </c>
    </row>
    <row r="24" spans="1:19" x14ac:dyDescent="0.25">
      <c r="A24" s="22">
        <v>950</v>
      </c>
      <c r="B24" s="22">
        <v>35</v>
      </c>
      <c r="C24" s="23">
        <v>5.1850000000000001E-17</v>
      </c>
      <c r="D24" s="24">
        <v>1.95</v>
      </c>
      <c r="E24" s="23">
        <v>5.0500000000000001E-17</v>
      </c>
      <c r="F24" s="24">
        <v>10.99</v>
      </c>
      <c r="G24" s="23">
        <v>3.0399999999999998E-17</v>
      </c>
      <c r="H24" s="22">
        <v>1.04</v>
      </c>
      <c r="I24" s="23">
        <v>1.5350000000000001E-15</v>
      </c>
      <c r="J24" s="24">
        <v>0.49</v>
      </c>
      <c r="K24" s="23">
        <v>5.6749999999999998E-14</v>
      </c>
      <c r="L24" s="24">
        <v>0.62</v>
      </c>
      <c r="M24" s="25">
        <v>72.900000000000006</v>
      </c>
      <c r="N24" s="26">
        <v>26.957999999999998</v>
      </c>
      <c r="O24" s="24">
        <v>24.57</v>
      </c>
      <c r="P24" s="25">
        <v>111.49</v>
      </c>
      <c r="Q24" s="25">
        <v>1.21</v>
      </c>
      <c r="R24" s="23">
        <v>6.25E-2</v>
      </c>
      <c r="S24" s="23">
        <v>1.7999999999999999E-2</v>
      </c>
    </row>
    <row r="25" spans="1:19" x14ac:dyDescent="0.25">
      <c r="A25" s="22">
        <v>950</v>
      </c>
      <c r="B25" s="22">
        <v>70</v>
      </c>
      <c r="C25" s="23">
        <v>1.037E-16</v>
      </c>
      <c r="D25" s="24">
        <v>1.83</v>
      </c>
      <c r="E25" s="23">
        <v>1.037E-16</v>
      </c>
      <c r="F25" s="24">
        <v>1.07</v>
      </c>
      <c r="G25" s="23">
        <v>5.7059999999999997E-17</v>
      </c>
      <c r="H25" s="22">
        <v>0.49</v>
      </c>
      <c r="I25" s="23">
        <v>2.0960000000000001E-15</v>
      </c>
      <c r="J25" s="24">
        <v>0.17</v>
      </c>
      <c r="K25" s="23">
        <v>8.6379999999999994E-14</v>
      </c>
      <c r="L25" s="24">
        <v>0.43</v>
      </c>
      <c r="M25" s="25">
        <v>64.5</v>
      </c>
      <c r="N25" s="26">
        <v>26.565999999999999</v>
      </c>
      <c r="O25" s="24">
        <v>26.96</v>
      </c>
      <c r="P25" s="25">
        <v>109.91</v>
      </c>
      <c r="Q25" s="25">
        <v>1.28</v>
      </c>
      <c r="R25" s="23">
        <v>9.4100000000000003E-2</v>
      </c>
      <c r="S25" s="23">
        <v>6.3700000000000007E-2</v>
      </c>
    </row>
    <row r="26" spans="1:19" x14ac:dyDescent="0.25">
      <c r="A26" s="22">
        <v>1000</v>
      </c>
      <c r="B26" s="22">
        <v>15</v>
      </c>
      <c r="C26" s="23">
        <v>2.2770000000000001E-17</v>
      </c>
      <c r="D26" s="24">
        <v>3.18</v>
      </c>
      <c r="E26" s="23">
        <v>6.0840000000000006E-17</v>
      </c>
      <c r="F26" s="24">
        <v>14.79</v>
      </c>
      <c r="G26" s="23">
        <v>1.523E-17</v>
      </c>
      <c r="H26" s="22">
        <v>5.74</v>
      </c>
      <c r="I26" s="23">
        <v>8.1559999999999998E-16</v>
      </c>
      <c r="J26" s="24">
        <v>0.24</v>
      </c>
      <c r="K26" s="23">
        <v>2.7869999999999999E-14</v>
      </c>
      <c r="L26" s="24">
        <v>0.5</v>
      </c>
      <c r="M26" s="25">
        <v>75.8</v>
      </c>
      <c r="N26" s="26">
        <v>25.888999999999999</v>
      </c>
      <c r="O26" s="24">
        <v>27.89</v>
      </c>
      <c r="P26" s="25">
        <v>107.2</v>
      </c>
      <c r="Q26" s="25">
        <v>1.25</v>
      </c>
      <c r="R26" s="23">
        <v>0.14199999999999999</v>
      </c>
      <c r="S26" s="23">
        <v>1.77E-2</v>
      </c>
    </row>
    <row r="27" spans="1:19" x14ac:dyDescent="0.25">
      <c r="A27" s="22">
        <v>1000</v>
      </c>
      <c r="B27" s="22">
        <v>35</v>
      </c>
      <c r="C27" s="23">
        <v>6.1930000000000002E-17</v>
      </c>
      <c r="D27" s="24">
        <v>2.5</v>
      </c>
      <c r="E27" s="23">
        <v>9.459E-17</v>
      </c>
      <c r="F27" s="24">
        <v>1.39</v>
      </c>
      <c r="G27" s="23">
        <v>3.3099999999999998E-17</v>
      </c>
      <c r="H27" s="22">
        <v>5.53</v>
      </c>
      <c r="I27" s="23">
        <v>1.616E-15</v>
      </c>
      <c r="J27" s="24">
        <v>0.34</v>
      </c>
      <c r="K27" s="23">
        <v>5.7139999999999997E-14</v>
      </c>
      <c r="L27" s="24">
        <v>0.5</v>
      </c>
      <c r="M27" s="25">
        <v>67.900000000000006</v>
      </c>
      <c r="N27" s="26">
        <v>24.006</v>
      </c>
      <c r="O27" s="24">
        <v>29.74</v>
      </c>
      <c r="P27" s="25">
        <v>99.61</v>
      </c>
      <c r="Q27" s="25">
        <v>1.35</v>
      </c>
      <c r="R27" s="23">
        <v>0.111</v>
      </c>
      <c r="S27" s="23">
        <v>1.6199999999999999E-2</v>
      </c>
    </row>
    <row r="28" spans="1:19" x14ac:dyDescent="0.25">
      <c r="A28" s="22">
        <v>1000</v>
      </c>
      <c r="B28" s="22">
        <v>70</v>
      </c>
      <c r="C28" s="23">
        <v>1.4780000000000001E-16</v>
      </c>
      <c r="D28" s="24">
        <v>2.04</v>
      </c>
      <c r="E28" s="23">
        <v>9.2809999999999998E-17</v>
      </c>
      <c r="F28" s="24">
        <v>7.26</v>
      </c>
      <c r="G28" s="23">
        <v>6.0400000000000005E-17</v>
      </c>
      <c r="H28" s="22">
        <v>3.39</v>
      </c>
      <c r="I28" s="23">
        <v>2.389E-15</v>
      </c>
      <c r="J28" s="24">
        <v>0.02</v>
      </c>
      <c r="K28" s="23">
        <v>9.6729999999999995E-14</v>
      </c>
      <c r="L28" s="24">
        <v>0.36</v>
      </c>
      <c r="M28" s="25">
        <v>54.8</v>
      </c>
      <c r="N28" s="26">
        <v>22.18</v>
      </c>
      <c r="O28" s="24">
        <v>32.47</v>
      </c>
      <c r="P28" s="25">
        <v>92.23</v>
      </c>
      <c r="Q28" s="25">
        <v>1.62</v>
      </c>
      <c r="R28" s="23">
        <v>7.3800000000000004E-2</v>
      </c>
      <c r="S28" s="23">
        <v>0.02</v>
      </c>
    </row>
    <row r="29" spans="1:19" x14ac:dyDescent="0.25">
      <c r="A29" s="22">
        <v>1050</v>
      </c>
      <c r="B29" s="22">
        <v>15</v>
      </c>
      <c r="C29" s="23">
        <v>2.9579999999999998E-17</v>
      </c>
      <c r="D29" s="24">
        <v>4.24</v>
      </c>
      <c r="E29" s="23">
        <v>2.6550000000000001E-17</v>
      </c>
      <c r="F29" s="24">
        <v>21.73</v>
      </c>
      <c r="G29" s="23">
        <v>1.6659999999999999E-17</v>
      </c>
      <c r="H29" s="22">
        <v>3.84</v>
      </c>
      <c r="I29" s="23">
        <v>8.8889999999999991E-16</v>
      </c>
      <c r="J29" s="24">
        <v>0.79</v>
      </c>
      <c r="K29" s="23">
        <v>2.9449999999999997E-14</v>
      </c>
      <c r="L29" s="24">
        <v>0.87</v>
      </c>
      <c r="M29" s="25">
        <v>70.2</v>
      </c>
      <c r="N29" s="26">
        <v>23.262</v>
      </c>
      <c r="O29" s="24">
        <v>33.49</v>
      </c>
      <c r="P29" s="25">
        <v>96.6</v>
      </c>
      <c r="Q29" s="25">
        <v>2.0499999999999998</v>
      </c>
      <c r="R29" s="23">
        <v>5.6800000000000003E-2</v>
      </c>
      <c r="S29" s="23">
        <v>8.0999999999999996E-3</v>
      </c>
    </row>
    <row r="30" spans="1:19" x14ac:dyDescent="0.25">
      <c r="A30" s="22">
        <v>1050</v>
      </c>
      <c r="B30" s="22">
        <v>35</v>
      </c>
      <c r="C30" s="23">
        <v>8.6010000000000004E-17</v>
      </c>
      <c r="D30" s="24">
        <v>1.96</v>
      </c>
      <c r="E30" s="23">
        <v>7.8639999999999994E-17</v>
      </c>
      <c r="F30" s="24">
        <v>7.49</v>
      </c>
      <c r="G30" s="23">
        <v>3.8769999999999999E-17</v>
      </c>
      <c r="H30" s="22">
        <v>3.73</v>
      </c>
      <c r="I30" s="23">
        <v>1.796E-15</v>
      </c>
      <c r="J30" s="24">
        <v>0.4</v>
      </c>
      <c r="K30" s="23">
        <v>6.3710000000000001E-14</v>
      </c>
      <c r="L30" s="24">
        <v>0.54</v>
      </c>
      <c r="M30" s="25">
        <v>60</v>
      </c>
      <c r="N30" s="26">
        <v>21.288</v>
      </c>
      <c r="O30" s="24">
        <v>35.54</v>
      </c>
      <c r="P30" s="25">
        <v>88.6</v>
      </c>
      <c r="Q30" s="25">
        <v>1.37</v>
      </c>
      <c r="R30" s="23">
        <v>8.3199999999999996E-2</v>
      </c>
      <c r="S30" s="23">
        <v>9.0699999999999999E-3</v>
      </c>
    </row>
    <row r="31" spans="1:19" x14ac:dyDescent="0.25">
      <c r="A31" s="22">
        <v>1050</v>
      </c>
      <c r="B31" s="22">
        <v>70</v>
      </c>
      <c r="C31" s="23">
        <v>2.2339999999999999E-16</v>
      </c>
      <c r="D31" s="24">
        <v>1.21</v>
      </c>
      <c r="E31" s="23">
        <v>7.6900000000000002E-17</v>
      </c>
      <c r="F31" s="24">
        <v>7.56</v>
      </c>
      <c r="G31" s="23">
        <v>7.8540000000000003E-17</v>
      </c>
      <c r="H31" s="22">
        <v>2.67</v>
      </c>
      <c r="I31" s="23">
        <v>2.9649999999999999E-15</v>
      </c>
      <c r="J31" s="24">
        <v>0.16</v>
      </c>
      <c r="K31" s="23">
        <v>1.1639999999999999E-13</v>
      </c>
      <c r="L31" s="24">
        <v>0.43</v>
      </c>
      <c r="M31" s="25">
        <v>43.2</v>
      </c>
      <c r="N31" s="26">
        <v>16.95</v>
      </c>
      <c r="O31" s="24">
        <v>38.93</v>
      </c>
      <c r="P31" s="25">
        <v>70.900000000000006</v>
      </c>
      <c r="Q31" s="25">
        <v>1.3</v>
      </c>
      <c r="R31" s="23">
        <v>4.9299999999999997E-2</v>
      </c>
      <c r="S31" s="23">
        <v>6.3800000000000003E-3</v>
      </c>
    </row>
    <row r="32" spans="1:19" x14ac:dyDescent="0.25">
      <c r="A32" s="22">
        <v>1100</v>
      </c>
      <c r="B32" s="22">
        <v>15</v>
      </c>
      <c r="C32" s="23">
        <v>5.163E-17</v>
      </c>
      <c r="D32" s="24">
        <v>2.56</v>
      </c>
      <c r="E32" s="23">
        <v>3.1330000000000002E-17</v>
      </c>
      <c r="F32" s="24">
        <v>13.62</v>
      </c>
      <c r="G32" s="23">
        <v>2.4109999999999999E-17</v>
      </c>
      <c r="H32" s="22">
        <v>5.69</v>
      </c>
      <c r="I32" s="23">
        <v>1.1489999999999999E-15</v>
      </c>
      <c r="J32" s="24">
        <v>0.04</v>
      </c>
      <c r="K32" s="23">
        <v>3.6249999999999997E-14</v>
      </c>
      <c r="L32" s="24">
        <v>0.71</v>
      </c>
      <c r="M32" s="25">
        <v>57.8</v>
      </c>
      <c r="N32" s="26">
        <v>18.231000000000002</v>
      </c>
      <c r="O32" s="24">
        <v>40.24</v>
      </c>
      <c r="P32" s="25">
        <v>76.14</v>
      </c>
      <c r="Q32" s="25">
        <v>1.66</v>
      </c>
      <c r="R32" s="23">
        <v>5.1799999999999999E-2</v>
      </c>
      <c r="S32" s="23">
        <v>8.4899999999999993E-3</v>
      </c>
    </row>
    <row r="33" spans="1:19" x14ac:dyDescent="0.25">
      <c r="A33" s="22">
        <v>1100</v>
      </c>
      <c r="B33" s="22">
        <v>35</v>
      </c>
      <c r="C33" s="23">
        <v>1.422E-16</v>
      </c>
      <c r="D33" s="24">
        <v>1.22</v>
      </c>
      <c r="E33" s="23">
        <v>5.4990000000000001E-17</v>
      </c>
      <c r="F33" s="24">
        <v>13.02</v>
      </c>
      <c r="G33" s="23">
        <v>5.6650000000000006E-17</v>
      </c>
      <c r="H33" s="22">
        <v>1.07</v>
      </c>
      <c r="I33" s="23">
        <v>2.5159999999999999E-15</v>
      </c>
      <c r="J33" s="24">
        <v>0.12</v>
      </c>
      <c r="K33" s="23">
        <v>8.5459999999999996E-14</v>
      </c>
      <c r="L33" s="24">
        <v>0.43</v>
      </c>
      <c r="M33" s="25">
        <v>50.7</v>
      </c>
      <c r="N33" s="26">
        <v>17.222000000000001</v>
      </c>
      <c r="O33" s="24">
        <v>43.11</v>
      </c>
      <c r="P33" s="25">
        <v>72.010000000000005</v>
      </c>
      <c r="Q33" s="25">
        <v>1.03</v>
      </c>
      <c r="R33" s="23">
        <v>4.1500000000000002E-2</v>
      </c>
      <c r="S33" s="23">
        <v>1.92E-3</v>
      </c>
    </row>
    <row r="34" spans="1:19" x14ac:dyDescent="0.25">
      <c r="A34" s="22">
        <v>1100</v>
      </c>
      <c r="B34" s="22">
        <v>70</v>
      </c>
      <c r="C34" s="23">
        <v>3.3980000000000002E-16</v>
      </c>
      <c r="D34" s="24">
        <v>1.21</v>
      </c>
      <c r="E34" s="23">
        <v>1.0560000000000001E-16</v>
      </c>
      <c r="F34" s="24">
        <v>1.84</v>
      </c>
      <c r="G34" s="23">
        <v>1.1990000000000001E-16</v>
      </c>
      <c r="H34" s="22">
        <v>2.06</v>
      </c>
      <c r="I34" s="23">
        <v>4.237E-15</v>
      </c>
      <c r="J34" s="24">
        <v>0.28999999999999998</v>
      </c>
      <c r="K34" s="23">
        <v>1.6910000000000001E-13</v>
      </c>
      <c r="L34" s="24">
        <v>0.49</v>
      </c>
      <c r="M34" s="25">
        <v>40.5</v>
      </c>
      <c r="N34" s="26">
        <v>16.187000000000001</v>
      </c>
      <c r="O34" s="24">
        <v>47.95</v>
      </c>
      <c r="P34" s="25">
        <v>67.77</v>
      </c>
      <c r="Q34" s="25">
        <v>1.42</v>
      </c>
      <c r="R34" s="23">
        <v>4.7399999999999998E-2</v>
      </c>
      <c r="S34" s="23">
        <v>1.5599999999999999E-2</v>
      </c>
    </row>
    <row r="35" spans="1:19" x14ac:dyDescent="0.25">
      <c r="A35" s="22">
        <v>1150</v>
      </c>
      <c r="B35" s="22">
        <v>15</v>
      </c>
      <c r="C35" s="23">
        <v>7.5400000000000002E-17</v>
      </c>
      <c r="D35" s="24">
        <v>2.5099999999999998</v>
      </c>
      <c r="E35" s="23">
        <v>4.819E-17</v>
      </c>
      <c r="F35" s="24">
        <v>13.16</v>
      </c>
      <c r="G35" s="23">
        <v>3.9529999999999998E-17</v>
      </c>
      <c r="H35" s="22">
        <v>2.88</v>
      </c>
      <c r="I35" s="23">
        <v>1.7840000000000002E-15</v>
      </c>
      <c r="J35" s="24">
        <v>0.61</v>
      </c>
      <c r="K35" s="23">
        <v>4.9300000000000002E-14</v>
      </c>
      <c r="L35" s="24">
        <v>0.82</v>
      </c>
      <c r="M35" s="25">
        <v>54.7</v>
      </c>
      <c r="N35" s="26">
        <v>15.109</v>
      </c>
      <c r="O35" s="24">
        <v>49.99</v>
      </c>
      <c r="P35" s="25">
        <v>63.33</v>
      </c>
      <c r="Q35" s="25">
        <v>1.59</v>
      </c>
      <c r="R35" s="23">
        <v>5.1299999999999998E-2</v>
      </c>
      <c r="S35" s="23">
        <v>2.5700000000000001E-2</v>
      </c>
    </row>
    <row r="36" spans="1:19" x14ac:dyDescent="0.25">
      <c r="A36" s="22">
        <v>1200</v>
      </c>
      <c r="B36" s="22">
        <v>15</v>
      </c>
      <c r="C36" s="23">
        <v>1.392E-16</v>
      </c>
      <c r="D36" s="24">
        <v>1.47</v>
      </c>
      <c r="E36" s="23">
        <v>7.4930000000000004E-17</v>
      </c>
      <c r="F36" s="24">
        <v>13.35</v>
      </c>
      <c r="G36" s="23">
        <v>7.0499999999999999E-17</v>
      </c>
      <c r="H36" s="22">
        <v>0.61</v>
      </c>
      <c r="I36" s="23">
        <v>3.7539999999999999E-15</v>
      </c>
      <c r="J36" s="24">
        <v>0.2</v>
      </c>
      <c r="K36" s="23">
        <v>9.2299999999999995E-14</v>
      </c>
      <c r="L36" s="24">
        <v>0.4</v>
      </c>
      <c r="M36" s="25">
        <v>55.3</v>
      </c>
      <c r="N36" s="26">
        <v>13.590999999999999</v>
      </c>
      <c r="O36" s="24">
        <v>54.28</v>
      </c>
      <c r="P36" s="25">
        <v>57.07</v>
      </c>
      <c r="Q36" s="25">
        <v>0.78</v>
      </c>
      <c r="R36" s="23">
        <v>3.7900000000000003E-2</v>
      </c>
      <c r="S36" s="23">
        <v>1.1100000000000001E-3</v>
      </c>
    </row>
    <row r="37" spans="1:19" x14ac:dyDescent="0.25">
      <c r="A37" s="22">
        <v>1250</v>
      </c>
      <c r="B37" s="22">
        <v>15</v>
      </c>
      <c r="C37" s="23">
        <v>2.068E-16</v>
      </c>
      <c r="D37" s="24">
        <v>1.19</v>
      </c>
      <c r="E37" s="23">
        <v>1.025E-16</v>
      </c>
      <c r="F37" s="24">
        <v>9.59</v>
      </c>
      <c r="G37" s="23">
        <v>1.3880000000000001E-16</v>
      </c>
      <c r="H37" s="22">
        <v>1.25</v>
      </c>
      <c r="I37" s="23">
        <v>7.951E-15</v>
      </c>
      <c r="J37" s="24">
        <v>0.19</v>
      </c>
      <c r="K37" s="23">
        <v>1.8150000000000001E-13</v>
      </c>
      <c r="L37" s="24">
        <v>0.49</v>
      </c>
      <c r="M37" s="25">
        <v>66.2</v>
      </c>
      <c r="N37" s="26">
        <v>15.103999999999999</v>
      </c>
      <c r="O37" s="24">
        <v>63.37</v>
      </c>
      <c r="P37" s="25">
        <v>63.31</v>
      </c>
      <c r="Q37" s="25">
        <v>0.59</v>
      </c>
      <c r="R37" s="23">
        <v>2.4500000000000001E-2</v>
      </c>
      <c r="S37" s="23">
        <v>8.8999999999999999E-3</v>
      </c>
    </row>
    <row r="38" spans="1:19" x14ac:dyDescent="0.25">
      <c r="A38" s="22">
        <v>1300</v>
      </c>
      <c r="B38" s="22">
        <v>15</v>
      </c>
      <c r="C38" s="23">
        <v>2.9639999999999999E-16</v>
      </c>
      <c r="D38" s="24">
        <v>1.36</v>
      </c>
      <c r="E38" s="23">
        <v>1.664E-16</v>
      </c>
      <c r="F38" s="24">
        <v>5.64</v>
      </c>
      <c r="G38" s="23">
        <v>2.059E-16</v>
      </c>
      <c r="H38" s="22">
        <v>1.26</v>
      </c>
      <c r="I38" s="23">
        <v>1.1789999999999999E-14</v>
      </c>
      <c r="J38" s="24">
        <v>0.34</v>
      </c>
      <c r="K38" s="23">
        <v>2.6269999999999998E-13</v>
      </c>
      <c r="L38" s="24">
        <v>0.52</v>
      </c>
      <c r="M38" s="25">
        <v>66.5</v>
      </c>
      <c r="N38" s="26">
        <v>14.811</v>
      </c>
      <c r="O38" s="24">
        <v>76.84</v>
      </c>
      <c r="P38" s="25">
        <v>62.11</v>
      </c>
      <c r="Q38" s="25">
        <v>0.63</v>
      </c>
      <c r="R38" s="23">
        <v>2.6800000000000001E-2</v>
      </c>
      <c r="S38" s="23">
        <v>1.06E-2</v>
      </c>
    </row>
    <row r="39" spans="1:19" x14ac:dyDescent="0.25">
      <c r="A39" s="22">
        <v>1350</v>
      </c>
      <c r="B39" s="22">
        <v>15</v>
      </c>
      <c r="C39" s="23">
        <v>2.5769999999999998E-16</v>
      </c>
      <c r="D39" s="24">
        <v>1.44</v>
      </c>
      <c r="E39" s="23">
        <v>1.637E-16</v>
      </c>
      <c r="F39" s="24">
        <v>4.3499999999999996</v>
      </c>
      <c r="G39" s="23">
        <v>1.712E-16</v>
      </c>
      <c r="H39" s="22">
        <v>1.9</v>
      </c>
      <c r="I39" s="23">
        <v>9.7620000000000005E-15</v>
      </c>
      <c r="J39" s="24">
        <v>0.31</v>
      </c>
      <c r="K39" s="23">
        <v>2.2199999999999999E-13</v>
      </c>
      <c r="L39" s="24">
        <v>0.48</v>
      </c>
      <c r="M39" s="25">
        <v>65.5</v>
      </c>
      <c r="N39" s="26">
        <v>14.904999999999999</v>
      </c>
      <c r="O39" s="24">
        <v>87.99</v>
      </c>
      <c r="P39" s="25">
        <v>62.49</v>
      </c>
      <c r="Q39" s="25">
        <v>0.65</v>
      </c>
      <c r="R39" s="23">
        <v>3.1899999999999998E-2</v>
      </c>
      <c r="S39" s="23">
        <v>8.9499999999999996E-3</v>
      </c>
    </row>
    <row r="40" spans="1:19" x14ac:dyDescent="0.25">
      <c r="A40" s="22">
        <v>1450</v>
      </c>
      <c r="B40" s="22">
        <v>15</v>
      </c>
      <c r="C40" s="23">
        <v>2.9479999999999998E-16</v>
      </c>
      <c r="D40" s="24">
        <v>1.41</v>
      </c>
      <c r="E40" s="23">
        <v>1.5159999999999999E-16</v>
      </c>
      <c r="F40" s="24">
        <v>4.26</v>
      </c>
      <c r="G40" s="23">
        <v>1.7999999999999999E-16</v>
      </c>
      <c r="H40" s="22">
        <v>1.47</v>
      </c>
      <c r="I40" s="23">
        <v>1.0510000000000001E-14</v>
      </c>
      <c r="J40" s="24">
        <v>0.11</v>
      </c>
      <c r="K40" s="23">
        <v>2.398E-13</v>
      </c>
      <c r="L40" s="24">
        <v>0.38</v>
      </c>
      <c r="M40" s="25">
        <v>63.5</v>
      </c>
      <c r="N40" s="26">
        <v>14.49</v>
      </c>
      <c r="O40" s="24">
        <v>100</v>
      </c>
      <c r="P40" s="25">
        <v>60.78</v>
      </c>
      <c r="Q40" s="25">
        <v>0.6</v>
      </c>
      <c r="R40" s="23">
        <v>2.7400000000000001E-2</v>
      </c>
      <c r="S40" s="23">
        <v>1.6100000000000001E-3</v>
      </c>
    </row>
    <row r="42" spans="1:19" x14ac:dyDescent="0.25">
      <c r="A42" s="21" t="s">
        <v>52</v>
      </c>
      <c r="B42" s="21">
        <f>SUM(B3:B40)</f>
        <v>1070</v>
      </c>
      <c r="C42" s="27">
        <v>2.9550000000000001E-15</v>
      </c>
      <c r="E42" s="27">
        <v>3.3789999999999999E-15</v>
      </c>
      <c r="G42" s="27">
        <v>1.69E-15</v>
      </c>
      <c r="I42" s="27">
        <v>8.7529999999999994E-14</v>
      </c>
      <c r="K42" s="27">
        <v>2.527E-12</v>
      </c>
      <c r="N42" s="28">
        <v>18.864000000000001</v>
      </c>
      <c r="O42" s="21" t="s">
        <v>916</v>
      </c>
      <c r="P42" s="21">
        <v>78.73</v>
      </c>
      <c r="Q42" s="21">
        <v>0.99</v>
      </c>
    </row>
    <row r="44" spans="1:19" x14ac:dyDescent="0.25">
      <c r="A44" s="21" t="s">
        <v>917</v>
      </c>
      <c r="B44" s="27">
        <v>5.5430000000000004E-10</v>
      </c>
    </row>
    <row r="45" spans="1:19" x14ac:dyDescent="0.25">
      <c r="A45" s="21" t="s">
        <v>918</v>
      </c>
      <c r="B45" s="27">
        <v>2.3647E-3</v>
      </c>
    </row>
    <row r="84" spans="1:1" x14ac:dyDescent="0.25">
      <c r="A84" s="21" t="s">
        <v>919</v>
      </c>
    </row>
    <row r="85" spans="1:1" x14ac:dyDescent="0.25">
      <c r="A85" s="21" t="s">
        <v>920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whole rock compositions</vt:lpstr>
      <vt:lpstr>Explanation (LA-ICP-MS zircon)</vt:lpstr>
      <vt:lpstr>LA-ICP-MS zircon (whole grain)</vt:lpstr>
      <vt:lpstr>LA-ICP-MS zircon ages (insitu)</vt:lpstr>
      <vt:lpstr>Explanation (SIMS)</vt:lpstr>
      <vt:lpstr>Th-Pb monazite SIMS</vt:lpstr>
      <vt:lpstr>U-Pb monazite SIMS</vt:lpstr>
      <vt:lpstr>Explanation (argon)</vt:lpstr>
      <vt:lpstr>HT02 (argon)</vt:lpstr>
      <vt:lpstr>HT04 (argon)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Catlos, Elizabeth J</dc:creator>
  <cp:lastModifiedBy>Catlos, Elizabeth J</cp:lastModifiedBy>
  <dcterms:created xsi:type="dcterms:W3CDTF">2021-06-20T20:07:01Z</dcterms:created>
  <dcterms:modified xsi:type="dcterms:W3CDTF">2022-05-02T14:15:49Z</dcterms:modified>
</cp:coreProperties>
</file>