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bica Dell\Creative Cloud Files\IB-2025\3901-Majzlan\supp\"/>
    </mc:Choice>
  </mc:AlternateContent>
  <xr:revisionPtr revIDLastSave="0" documentId="8_{45813D1A-2598-4D66-9942-27FB1B2C5827}" xr6:coauthVersionLast="36" xr6:coauthVersionMax="36" xr10:uidLastSave="{00000000-0000-0000-0000-000000000000}"/>
  <bookViews>
    <workbookView xWindow="0" yWindow="0" windowWidth="23040" windowHeight="8940" xr2:uid="{00000000-000D-0000-FFFF-FFFF00000000}"/>
  </bookViews>
  <sheets>
    <sheet name="S4 xenotime-EMP" sheetId="1" r:id="rId1"/>
    <sheet name="S4 monazite-Bacuch" sheetId="3" r:id="rId2"/>
    <sheet name="S5 monazite-VV4-LA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42" i="3" l="1"/>
  <c r="AB41" i="3"/>
  <c r="AB40" i="3"/>
  <c r="AB39" i="3"/>
  <c r="AB38" i="3"/>
  <c r="AB37" i="3"/>
  <c r="AB36" i="3"/>
  <c r="AB35" i="3"/>
  <c r="AB34" i="3"/>
  <c r="AB33" i="3"/>
  <c r="AB32" i="3"/>
  <c r="AB31" i="3"/>
  <c r="AB30" i="3"/>
  <c r="AB29" i="3"/>
  <c r="AB28" i="3"/>
  <c r="AB27" i="3"/>
  <c r="AB26" i="3"/>
  <c r="AB25" i="3"/>
  <c r="AB24" i="3"/>
  <c r="AB23" i="3"/>
  <c r="AB22" i="3"/>
  <c r="AB21" i="3"/>
  <c r="AB20" i="3"/>
  <c r="AB19" i="3"/>
  <c r="AB18" i="3"/>
  <c r="AB17" i="3"/>
  <c r="AB16" i="3"/>
  <c r="AB15" i="3"/>
  <c r="AB14" i="3"/>
  <c r="AB13" i="3"/>
  <c r="AB12" i="3"/>
  <c r="AB11" i="3"/>
  <c r="AB10" i="3"/>
  <c r="AB9" i="3"/>
  <c r="AB8" i="3"/>
  <c r="AB7" i="3"/>
  <c r="AB6" i="3"/>
  <c r="AB5" i="3"/>
  <c r="AB4" i="3"/>
  <c r="AY20" i="2"/>
  <c r="AY19" i="2"/>
  <c r="AY18" i="2"/>
  <c r="AY17" i="2"/>
  <c r="AY16" i="2"/>
  <c r="AY15" i="2"/>
  <c r="AY14" i="2"/>
  <c r="AY13" i="2"/>
  <c r="AY12" i="2"/>
  <c r="AY11" i="2"/>
  <c r="AY10" i="2"/>
  <c r="AY9" i="2"/>
  <c r="AY8" i="2"/>
  <c r="AY7" i="2"/>
  <c r="AY6" i="2"/>
</calcChain>
</file>

<file path=xl/sharedStrings.xml><?xml version="1.0" encoding="utf-8"?>
<sst xmlns="http://schemas.openxmlformats.org/spreadsheetml/2006/main" count="433" uniqueCount="301">
  <si>
    <t>Comment</t>
  </si>
  <si>
    <t>C7-01</t>
  </si>
  <si>
    <t>C7-02</t>
  </si>
  <si>
    <t>C7-04</t>
  </si>
  <si>
    <t>C7-05</t>
  </si>
  <si>
    <t>C7-06</t>
  </si>
  <si>
    <t>C7-07</t>
  </si>
  <si>
    <t>C7-08</t>
  </si>
  <si>
    <t>C7-09</t>
  </si>
  <si>
    <t>C7-10</t>
  </si>
  <si>
    <t>C7-11</t>
  </si>
  <si>
    <t>C7-12</t>
  </si>
  <si>
    <t>C7-13</t>
  </si>
  <si>
    <t>C7-14</t>
  </si>
  <si>
    <t>C7-15</t>
  </si>
  <si>
    <t>C7-16</t>
  </si>
  <si>
    <t>C7-17</t>
  </si>
  <si>
    <t>C7-18</t>
  </si>
  <si>
    <t>C7-19</t>
  </si>
  <si>
    <t>C7-20</t>
  </si>
  <si>
    <t>C7-21</t>
  </si>
  <si>
    <t>C4-01</t>
  </si>
  <si>
    <t>C4-02</t>
  </si>
  <si>
    <t>C4-03</t>
  </si>
  <si>
    <t>C4-04</t>
  </si>
  <si>
    <t>C4-05</t>
  </si>
  <si>
    <t>C4-06</t>
  </si>
  <si>
    <t>C4-07</t>
  </si>
  <si>
    <t>C4-08</t>
  </si>
  <si>
    <t>C4-09</t>
  </si>
  <si>
    <t>C4-10</t>
  </si>
  <si>
    <t>C4-11</t>
  </si>
  <si>
    <t>C4-12</t>
  </si>
  <si>
    <t>C4-13</t>
  </si>
  <si>
    <t>C4-14</t>
  </si>
  <si>
    <t>C4-15</t>
  </si>
  <si>
    <t>C4-16</t>
  </si>
  <si>
    <t>C4-17</t>
  </si>
  <si>
    <t>C4-18</t>
  </si>
  <si>
    <t>C4-19</t>
  </si>
  <si>
    <t>C4-22</t>
  </si>
  <si>
    <t>C7-03</t>
  </si>
  <si>
    <t>C7-22</t>
  </si>
  <si>
    <t>C4-20</t>
  </si>
  <si>
    <t>C4-21</t>
  </si>
  <si>
    <t>MgO</t>
  </si>
  <si>
    <t>F</t>
  </si>
  <si>
    <t>As2O5</t>
  </si>
  <si>
    <t>Al2O3</t>
  </si>
  <si>
    <t>Na2O</t>
  </si>
  <si>
    <t>SiO2</t>
  </si>
  <si>
    <t>Y2O3</t>
  </si>
  <si>
    <t>ThO2</t>
  </si>
  <si>
    <t>PbO</t>
  </si>
  <si>
    <t>Cl</t>
  </si>
  <si>
    <t>Nb2O5</t>
  </si>
  <si>
    <t>Dy2O3</t>
  </si>
  <si>
    <t>Ho2O3</t>
  </si>
  <si>
    <t>Tb2O3</t>
  </si>
  <si>
    <t>Er2O3</t>
  </si>
  <si>
    <t>Yb2O3</t>
  </si>
  <si>
    <t>Lu2O3</t>
  </si>
  <si>
    <t>MnO</t>
  </si>
  <si>
    <t>CaO</t>
  </si>
  <si>
    <t>P2O5</t>
  </si>
  <si>
    <t>UO2</t>
  </si>
  <si>
    <t>SO3</t>
  </si>
  <si>
    <t>Ta2O5</t>
  </si>
  <si>
    <t>BaO</t>
  </si>
  <si>
    <t>SrO</t>
  </si>
  <si>
    <t>La2O3</t>
  </si>
  <si>
    <t>Ce2O3</t>
  </si>
  <si>
    <t>Nd2O3</t>
  </si>
  <si>
    <t>Sm2O3</t>
  </si>
  <si>
    <t>Pr2O3</t>
  </si>
  <si>
    <t>Eu2O3</t>
  </si>
  <si>
    <t>Tm2O3</t>
  </si>
  <si>
    <t>FeO</t>
  </si>
  <si>
    <t>Gd2O3</t>
  </si>
  <si>
    <t>Total</t>
  </si>
  <si>
    <t>JJD-01</t>
  </si>
  <si>
    <t>JJD-02</t>
  </si>
  <si>
    <t>JJD-03</t>
  </si>
  <si>
    <t>JJD-04</t>
  </si>
  <si>
    <t>JJD-05</t>
  </si>
  <si>
    <t>JJD-06</t>
  </si>
  <si>
    <t>JJD-07</t>
  </si>
  <si>
    <t>JJD-08</t>
  </si>
  <si>
    <t>JJD-09</t>
  </si>
  <si>
    <t>JJD-10</t>
  </si>
  <si>
    <t>JJD-11</t>
  </si>
  <si>
    <t>JJD-12</t>
  </si>
  <si>
    <t>JJD-13</t>
  </si>
  <si>
    <t>JJD-14</t>
  </si>
  <si>
    <t>JJD-15</t>
  </si>
  <si>
    <t>Cuc-A-01</t>
  </si>
  <si>
    <t>Cuc-A-02</t>
  </si>
  <si>
    <t>Cuc-A-03</t>
  </si>
  <si>
    <t>Cuc-A-04</t>
  </si>
  <si>
    <t>Cuc-A-05</t>
  </si>
  <si>
    <t>Cuc-A-06</t>
  </si>
  <si>
    <t>Cuc-A-07</t>
  </si>
  <si>
    <t>Cuc-A-08</t>
  </si>
  <si>
    <t>Cuc-A-09</t>
  </si>
  <si>
    <t>Cuc-A-10</t>
  </si>
  <si>
    <t>Cuc-A-11</t>
  </si>
  <si>
    <t>Cuc-A-12</t>
  </si>
  <si>
    <t>Cuc-A-13</t>
  </si>
  <si>
    <t>Cuc-A-14</t>
  </si>
  <si>
    <t>Cuc-A-15</t>
  </si>
  <si>
    <t>Cuc-A-16</t>
  </si>
  <si>
    <t>Cuc-A-17</t>
  </si>
  <si>
    <t>Cuc-A-18</t>
  </si>
  <si>
    <t>Cuc-A-19</t>
  </si>
  <si>
    <t>Cuc-A-20</t>
  </si>
  <si>
    <t>Cuc-A-21</t>
  </si>
  <si>
    <t>Cuc-A-22</t>
  </si>
  <si>
    <t>Cuc-A-23</t>
  </si>
  <si>
    <t>Cuc-A-24</t>
  </si>
  <si>
    <t>Cuc-A-25</t>
  </si>
  <si>
    <t>Cuc-A-26</t>
  </si>
  <si>
    <t>Cuc-A-27</t>
  </si>
  <si>
    <t>Cuc-A-28</t>
  </si>
  <si>
    <t>Cuc-A-29</t>
  </si>
  <si>
    <t>Cuc-A-30</t>
  </si>
  <si>
    <t>Cuc-B-01</t>
  </si>
  <si>
    <t>Cuc-B-02</t>
  </si>
  <si>
    <t>Cuc-B-03</t>
  </si>
  <si>
    <t>Cuc-B-04</t>
  </si>
  <si>
    <t>Cuc-B-05</t>
  </si>
  <si>
    <t>Cuc-B-06</t>
  </si>
  <si>
    <t>Cuc-B-07</t>
  </si>
  <si>
    <t>Cuc-B-08</t>
  </si>
  <si>
    <t>Cuc-B-09</t>
  </si>
  <si>
    <t>Cuc-B-10</t>
  </si>
  <si>
    <t>Cuc-B-11</t>
  </si>
  <si>
    <t>Cuc-B-12</t>
  </si>
  <si>
    <t>Cuc-B-13</t>
  </si>
  <si>
    <t>Cuc-B-14</t>
  </si>
  <si>
    <t>Cuc-B-15</t>
  </si>
  <si>
    <t>Cuc-B-16</t>
  </si>
  <si>
    <t>Cuc-B-17</t>
  </si>
  <si>
    <t>Cuc-B-18</t>
  </si>
  <si>
    <t>Cuc-B-19</t>
  </si>
  <si>
    <t>Cuc-B-20</t>
  </si>
  <si>
    <t>Cuc-B-21</t>
  </si>
  <si>
    <t>Cuc-B-22</t>
  </si>
  <si>
    <t>Cuc-B-23</t>
  </si>
  <si>
    <t>Cuc-B-24</t>
  </si>
  <si>
    <t>Cuc-B-25</t>
  </si>
  <si>
    <t>Cuc-B-26</t>
  </si>
  <si>
    <t>Cuc-B-27</t>
  </si>
  <si>
    <t>Cuc-B-28</t>
  </si>
  <si>
    <t>Cuc-B-29</t>
  </si>
  <si>
    <t>Cuc-B-30</t>
  </si>
  <si>
    <t>MC-ICP-MS data</t>
  </si>
  <si>
    <t>SC-ICP-MS data</t>
  </si>
  <si>
    <t>207 Pb</t>
  </si>
  <si>
    <t>2σ</t>
  </si>
  <si>
    <t>206 Pb</t>
  </si>
  <si>
    <t>238 U</t>
  </si>
  <si>
    <t>207-corrected</t>
  </si>
  <si>
    <t>208 Pb</t>
  </si>
  <si>
    <t>U</t>
  </si>
  <si>
    <t>Th</t>
  </si>
  <si>
    <t>U/Th</t>
  </si>
  <si>
    <t>chondrite normalized values</t>
  </si>
  <si>
    <t>P</t>
  </si>
  <si>
    <t>Si</t>
  </si>
  <si>
    <t>Ca</t>
  </si>
  <si>
    <t>Sr</t>
  </si>
  <si>
    <t>Y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</si>
  <si>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</si>
  <si>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</si>
  <si>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</si>
  <si>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</si>
  <si>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</si>
  <si>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</si>
  <si>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</si>
  <si>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</si>
  <si>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</si>
  <si>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</si>
  <si>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</si>
  <si>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</si>
  <si>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</si>
  <si>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</si>
  <si>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235 U</t>
  </si>
  <si>
    <t>%</t>
  </si>
  <si>
    <t>ρ</t>
  </si>
  <si>
    <t>206-238 age</t>
  </si>
  <si>
    <t>Ma</t>
  </si>
  <si>
    <t>232 Th</t>
  </si>
  <si>
    <t>ppm</t>
  </si>
  <si>
    <t>ratio</t>
  </si>
  <si>
    <t>absolute</t>
  </si>
  <si>
    <t>La/Sm</t>
  </si>
  <si>
    <t>Eu/Eu*</t>
  </si>
  <si>
    <t>Gd/Yb</t>
  </si>
  <si>
    <t>Sr/Ca</t>
  </si>
  <si>
    <t>wt%</t>
  </si>
  <si>
    <t>VV4A-mnz6-3</t>
  </si>
  <si>
    <t>-</t>
  </si>
  <si>
    <t>VV4A-mnz6-2</t>
  </si>
  <si>
    <t>VV4A-mnz6-1</t>
  </si>
  <si>
    <t>VV4A-mnz13-1</t>
  </si>
  <si>
    <t>VV4A-mnz13-2</t>
  </si>
  <si>
    <t>VV4A-mnz14-1</t>
  </si>
  <si>
    <t>VV4A-mnz5-1</t>
  </si>
  <si>
    <t>VV4A-mnz4-1</t>
  </si>
  <si>
    <t>VV4A-mnz1-1</t>
  </si>
  <si>
    <t>VV4A-mnz3-1</t>
  </si>
  <si>
    <t>VV4A-mnz7-1</t>
  </si>
  <si>
    <t>VV4A-mnz9-1</t>
  </si>
  <si>
    <t>VV4A-mnz11-1</t>
  </si>
  <si>
    <t>VV4A-mnz12-1</t>
  </si>
  <si>
    <t>VV4A-mnz10-1</t>
  </si>
  <si>
    <t>BAC-49 an1 luc4</t>
  </si>
  <si>
    <t>BAC-49 an38 luc2</t>
  </si>
  <si>
    <t>BAC-49 an39 luc2</t>
  </si>
  <si>
    <t>BAC-49 an2</t>
  </si>
  <si>
    <t>BAC-49 an3</t>
  </si>
  <si>
    <t>BAC-49 an4</t>
  </si>
  <si>
    <t>BAC-49 an5</t>
  </si>
  <si>
    <t>BAC-49 an6</t>
  </si>
  <si>
    <t>BAC-49 an7</t>
  </si>
  <si>
    <t>BAC-49 an8</t>
  </si>
  <si>
    <t>BAC-49 an9</t>
  </si>
  <si>
    <t>BAC-49 an10</t>
  </si>
  <si>
    <t>BAC-49 an11</t>
  </si>
  <si>
    <t>BAC-49 an12</t>
  </si>
  <si>
    <t>BAC-49 an13</t>
  </si>
  <si>
    <t>BAC-49 an14</t>
  </si>
  <si>
    <t>BAC-49 an15</t>
  </si>
  <si>
    <t>BAC-49 an16</t>
  </si>
  <si>
    <t>BAC-49 an17</t>
  </si>
  <si>
    <t>BAC-49 an18</t>
  </si>
  <si>
    <t>BAC-49 an19</t>
  </si>
  <si>
    <t>BAC-49 an20</t>
  </si>
  <si>
    <t>BAC-201 an21</t>
  </si>
  <si>
    <t>BAC-201 an22</t>
  </si>
  <si>
    <t>BAC-201 an23</t>
  </si>
  <si>
    <t>BAC-201 an24</t>
  </si>
  <si>
    <t>BAC-201 an25</t>
  </si>
  <si>
    <t>BAC-201 an26</t>
  </si>
  <si>
    <t>BAC-201 an27</t>
  </si>
  <si>
    <t>BAC-201 an28</t>
  </si>
  <si>
    <t>BAC-201 an29</t>
  </si>
  <si>
    <t>BAC-201 an30</t>
  </si>
  <si>
    <t>BAC-201 an31</t>
  </si>
  <si>
    <t>BAC-201 an32</t>
  </si>
  <si>
    <t>BAC-201 an33</t>
  </si>
  <si>
    <t>BAC-201 an34</t>
  </si>
  <si>
    <t>BAC-201 an35</t>
  </si>
  <si>
    <t>BAC-201 an36</t>
  </si>
  <si>
    <t>BAC-201 an37</t>
  </si>
  <si>
    <t>mnz1-1</t>
  </si>
  <si>
    <t>mnz1-2</t>
  </si>
  <si>
    <t>mnz1-3</t>
  </si>
  <si>
    <t>mnz1-4</t>
  </si>
  <si>
    <t>mnz1-5</t>
  </si>
  <si>
    <t>mnz2-1</t>
  </si>
  <si>
    <t>mnz3-1</t>
  </si>
  <si>
    <t>mnz4-1</t>
  </si>
  <si>
    <t>mnz5-1</t>
  </si>
  <si>
    <t>mnz6-1</t>
  </si>
  <si>
    <t>mnz6-2</t>
  </si>
  <si>
    <t>mnz7-1</t>
  </si>
  <si>
    <t>mnz1-1 so sirou</t>
  </si>
  <si>
    <t>mnz2-2</t>
  </si>
  <si>
    <t>mnz2-3</t>
  </si>
  <si>
    <t>mnz4-2</t>
  </si>
  <si>
    <t>mnz8-1</t>
  </si>
  <si>
    <t>mnz8-2</t>
  </si>
  <si>
    <t>mnz8-3</t>
  </si>
  <si>
    <r>
      <t>P</t>
    </r>
    <r>
      <rPr>
        <b/>
        <vertAlign val="subscript"/>
        <sz val="10"/>
        <rFont val="Arial CE"/>
        <charset val="238"/>
      </rPr>
      <t>2</t>
    </r>
    <r>
      <rPr>
        <b/>
        <sz val="10"/>
        <rFont val="Arial CE"/>
        <family val="2"/>
        <charset val="238"/>
      </rPr>
      <t>O</t>
    </r>
    <r>
      <rPr>
        <b/>
        <vertAlign val="subscript"/>
        <sz val="10"/>
        <rFont val="Arial CE"/>
        <charset val="238"/>
      </rPr>
      <t>5</t>
    </r>
  </si>
  <si>
    <r>
      <t>As</t>
    </r>
    <r>
      <rPr>
        <b/>
        <vertAlign val="subscript"/>
        <sz val="10"/>
        <rFont val="Arial CE"/>
        <charset val="238"/>
      </rPr>
      <t>2</t>
    </r>
    <r>
      <rPr>
        <b/>
        <sz val="10"/>
        <rFont val="Arial CE"/>
        <family val="2"/>
        <charset val="238"/>
      </rPr>
      <t>O</t>
    </r>
    <r>
      <rPr>
        <b/>
        <vertAlign val="subscript"/>
        <sz val="10"/>
        <rFont val="Arial CE"/>
        <charset val="238"/>
      </rPr>
      <t>5</t>
    </r>
  </si>
  <si>
    <r>
      <t>SO</t>
    </r>
    <r>
      <rPr>
        <b/>
        <vertAlign val="subscript"/>
        <sz val="10"/>
        <rFont val="Arial CE"/>
        <charset val="238"/>
      </rPr>
      <t>3</t>
    </r>
  </si>
  <si>
    <r>
      <t>SiO</t>
    </r>
    <r>
      <rPr>
        <b/>
        <vertAlign val="subscript"/>
        <sz val="10"/>
        <rFont val="Arial CE"/>
        <charset val="238"/>
      </rPr>
      <t>2</t>
    </r>
  </si>
  <si>
    <r>
      <t>ThO</t>
    </r>
    <r>
      <rPr>
        <b/>
        <vertAlign val="subscript"/>
        <sz val="10"/>
        <rFont val="Arial CE"/>
        <charset val="238"/>
      </rPr>
      <t>2</t>
    </r>
  </si>
  <si>
    <r>
      <t>UO</t>
    </r>
    <r>
      <rPr>
        <b/>
        <vertAlign val="subscript"/>
        <sz val="10"/>
        <rFont val="Arial CE"/>
        <charset val="238"/>
      </rPr>
      <t>2</t>
    </r>
  </si>
  <si>
    <r>
      <t>Al</t>
    </r>
    <r>
      <rPr>
        <b/>
        <vertAlign val="subscript"/>
        <sz val="10"/>
        <rFont val="Arial CE"/>
        <charset val="238"/>
      </rPr>
      <t>2</t>
    </r>
    <r>
      <rPr>
        <b/>
        <sz val="10"/>
        <rFont val="Arial CE"/>
        <family val="2"/>
        <charset val="238"/>
      </rPr>
      <t>O</t>
    </r>
    <r>
      <rPr>
        <b/>
        <vertAlign val="subscript"/>
        <sz val="10"/>
        <rFont val="Arial CE"/>
        <charset val="238"/>
      </rPr>
      <t>3</t>
    </r>
  </si>
  <si>
    <r>
      <t>Y</t>
    </r>
    <r>
      <rPr>
        <b/>
        <vertAlign val="subscript"/>
        <sz val="10"/>
        <rFont val="Arial CE"/>
        <charset val="238"/>
      </rPr>
      <t>2</t>
    </r>
    <r>
      <rPr>
        <b/>
        <sz val="10"/>
        <rFont val="Arial CE"/>
        <family val="2"/>
        <charset val="238"/>
      </rPr>
      <t>O</t>
    </r>
    <r>
      <rPr>
        <b/>
        <vertAlign val="subscript"/>
        <sz val="10"/>
        <rFont val="Arial CE"/>
        <charset val="238"/>
      </rPr>
      <t>3</t>
    </r>
  </si>
  <si>
    <r>
      <t>La</t>
    </r>
    <r>
      <rPr>
        <b/>
        <vertAlign val="subscript"/>
        <sz val="10"/>
        <rFont val="Arial CE"/>
        <charset val="238"/>
      </rPr>
      <t>2</t>
    </r>
    <r>
      <rPr>
        <b/>
        <sz val="10"/>
        <rFont val="Arial CE"/>
        <family val="2"/>
        <charset val="238"/>
      </rPr>
      <t>O</t>
    </r>
    <r>
      <rPr>
        <b/>
        <vertAlign val="subscript"/>
        <sz val="10"/>
        <rFont val="Arial CE"/>
        <charset val="238"/>
      </rPr>
      <t>3</t>
    </r>
  </si>
  <si>
    <r>
      <t>Ce</t>
    </r>
    <r>
      <rPr>
        <b/>
        <vertAlign val="subscript"/>
        <sz val="10"/>
        <rFont val="Arial CE"/>
        <charset val="238"/>
      </rPr>
      <t>2</t>
    </r>
    <r>
      <rPr>
        <b/>
        <sz val="10"/>
        <rFont val="Arial CE"/>
        <family val="2"/>
        <charset val="238"/>
      </rPr>
      <t>O</t>
    </r>
    <r>
      <rPr>
        <b/>
        <vertAlign val="subscript"/>
        <sz val="10"/>
        <rFont val="Arial CE"/>
        <charset val="238"/>
      </rPr>
      <t>3</t>
    </r>
  </si>
  <si>
    <r>
      <t>Pr</t>
    </r>
    <r>
      <rPr>
        <b/>
        <vertAlign val="subscript"/>
        <sz val="10"/>
        <rFont val="Arial CE"/>
        <charset val="238"/>
      </rPr>
      <t>2</t>
    </r>
    <r>
      <rPr>
        <b/>
        <sz val="10"/>
        <rFont val="Arial CE"/>
        <family val="2"/>
        <charset val="238"/>
      </rPr>
      <t>O</t>
    </r>
    <r>
      <rPr>
        <b/>
        <vertAlign val="subscript"/>
        <sz val="10"/>
        <rFont val="Arial CE"/>
        <charset val="238"/>
      </rPr>
      <t>3</t>
    </r>
  </si>
  <si>
    <r>
      <t>Nd</t>
    </r>
    <r>
      <rPr>
        <b/>
        <vertAlign val="subscript"/>
        <sz val="10"/>
        <rFont val="Arial CE"/>
        <charset val="238"/>
      </rPr>
      <t>2</t>
    </r>
    <r>
      <rPr>
        <b/>
        <sz val="10"/>
        <rFont val="Arial CE"/>
        <family val="2"/>
        <charset val="238"/>
      </rPr>
      <t>O</t>
    </r>
    <r>
      <rPr>
        <b/>
        <vertAlign val="subscript"/>
        <sz val="10"/>
        <rFont val="Arial CE"/>
        <charset val="238"/>
      </rPr>
      <t>3</t>
    </r>
  </si>
  <si>
    <r>
      <t>Sm</t>
    </r>
    <r>
      <rPr>
        <b/>
        <vertAlign val="subscript"/>
        <sz val="10"/>
        <rFont val="Arial CE"/>
        <charset val="238"/>
      </rPr>
      <t>2</t>
    </r>
    <r>
      <rPr>
        <b/>
        <sz val="10"/>
        <rFont val="Arial CE"/>
        <family val="2"/>
        <charset val="238"/>
      </rPr>
      <t>O</t>
    </r>
    <r>
      <rPr>
        <b/>
        <vertAlign val="subscript"/>
        <sz val="10"/>
        <rFont val="Arial CE"/>
        <charset val="238"/>
      </rPr>
      <t>3</t>
    </r>
  </si>
  <si>
    <r>
      <t>Eu</t>
    </r>
    <r>
      <rPr>
        <b/>
        <vertAlign val="subscript"/>
        <sz val="10"/>
        <rFont val="Arial CE"/>
        <charset val="238"/>
      </rPr>
      <t>2</t>
    </r>
    <r>
      <rPr>
        <b/>
        <sz val="10"/>
        <rFont val="Arial CE"/>
        <family val="2"/>
        <charset val="238"/>
      </rPr>
      <t>O</t>
    </r>
    <r>
      <rPr>
        <b/>
        <vertAlign val="subscript"/>
        <sz val="10"/>
        <rFont val="Arial CE"/>
        <charset val="238"/>
      </rPr>
      <t>3</t>
    </r>
  </si>
  <si>
    <r>
      <t>Gd</t>
    </r>
    <r>
      <rPr>
        <b/>
        <vertAlign val="subscript"/>
        <sz val="10"/>
        <rFont val="Arial CE"/>
        <charset val="238"/>
      </rPr>
      <t>2</t>
    </r>
    <r>
      <rPr>
        <b/>
        <sz val="10"/>
        <rFont val="Arial CE"/>
        <family val="2"/>
        <charset val="238"/>
      </rPr>
      <t>O</t>
    </r>
    <r>
      <rPr>
        <b/>
        <vertAlign val="subscript"/>
        <sz val="10"/>
        <rFont val="Arial CE"/>
        <charset val="238"/>
      </rPr>
      <t>3</t>
    </r>
  </si>
  <si>
    <r>
      <t>Tb</t>
    </r>
    <r>
      <rPr>
        <b/>
        <vertAlign val="subscript"/>
        <sz val="10"/>
        <rFont val="Arial CE"/>
        <charset val="238"/>
      </rPr>
      <t>2</t>
    </r>
    <r>
      <rPr>
        <b/>
        <sz val="10"/>
        <rFont val="Arial CE"/>
        <family val="2"/>
        <charset val="238"/>
      </rPr>
      <t>O</t>
    </r>
    <r>
      <rPr>
        <b/>
        <vertAlign val="subscript"/>
        <sz val="10"/>
        <rFont val="Arial CE"/>
        <charset val="238"/>
      </rPr>
      <t>3</t>
    </r>
  </si>
  <si>
    <r>
      <t>Dy</t>
    </r>
    <r>
      <rPr>
        <b/>
        <vertAlign val="subscript"/>
        <sz val="10"/>
        <rFont val="Arial CE"/>
        <charset val="238"/>
      </rPr>
      <t>2</t>
    </r>
    <r>
      <rPr>
        <b/>
        <sz val="10"/>
        <rFont val="Arial CE"/>
        <family val="2"/>
        <charset val="238"/>
      </rPr>
      <t>O</t>
    </r>
    <r>
      <rPr>
        <b/>
        <vertAlign val="subscript"/>
        <sz val="10"/>
        <rFont val="Arial CE"/>
        <charset val="238"/>
      </rPr>
      <t>3</t>
    </r>
  </si>
  <si>
    <r>
      <t>Ho</t>
    </r>
    <r>
      <rPr>
        <b/>
        <vertAlign val="subscript"/>
        <sz val="10"/>
        <rFont val="Arial CE"/>
        <charset val="238"/>
      </rPr>
      <t>2</t>
    </r>
    <r>
      <rPr>
        <b/>
        <sz val="10"/>
        <rFont val="Arial CE"/>
        <family val="2"/>
        <charset val="238"/>
      </rPr>
      <t>O</t>
    </r>
    <r>
      <rPr>
        <b/>
        <vertAlign val="subscript"/>
        <sz val="10"/>
        <rFont val="Arial CE"/>
        <charset val="238"/>
      </rPr>
      <t>3</t>
    </r>
  </si>
  <si>
    <r>
      <t>Er</t>
    </r>
    <r>
      <rPr>
        <b/>
        <vertAlign val="subscript"/>
        <sz val="10"/>
        <rFont val="Arial CE"/>
        <charset val="238"/>
      </rPr>
      <t>2</t>
    </r>
    <r>
      <rPr>
        <b/>
        <sz val="10"/>
        <rFont val="Arial CE"/>
        <family val="2"/>
        <charset val="238"/>
      </rPr>
      <t>O</t>
    </r>
    <r>
      <rPr>
        <b/>
        <vertAlign val="subscript"/>
        <sz val="10"/>
        <rFont val="Arial CE"/>
        <charset val="238"/>
      </rPr>
      <t>3</t>
    </r>
  </si>
  <si>
    <r>
      <t>Tm</t>
    </r>
    <r>
      <rPr>
        <b/>
        <vertAlign val="subscript"/>
        <sz val="10"/>
        <rFont val="Arial CE"/>
        <charset val="238"/>
      </rPr>
      <t>2</t>
    </r>
    <r>
      <rPr>
        <b/>
        <sz val="10"/>
        <rFont val="Arial CE"/>
        <family val="2"/>
        <charset val="238"/>
      </rPr>
      <t>O</t>
    </r>
    <r>
      <rPr>
        <b/>
        <vertAlign val="subscript"/>
        <sz val="10"/>
        <rFont val="Arial CE"/>
        <charset val="238"/>
      </rPr>
      <t>3</t>
    </r>
  </si>
  <si>
    <r>
      <t>Yb</t>
    </r>
    <r>
      <rPr>
        <b/>
        <vertAlign val="subscript"/>
        <sz val="10"/>
        <rFont val="Arial CE"/>
        <charset val="238"/>
      </rPr>
      <t>2</t>
    </r>
    <r>
      <rPr>
        <b/>
        <sz val="10"/>
        <rFont val="Arial CE"/>
        <family val="2"/>
        <charset val="238"/>
      </rPr>
      <t>O</t>
    </r>
    <r>
      <rPr>
        <b/>
        <vertAlign val="subscript"/>
        <sz val="10"/>
        <rFont val="Arial CE"/>
        <charset val="238"/>
      </rPr>
      <t>3</t>
    </r>
  </si>
  <si>
    <r>
      <t>Lu</t>
    </r>
    <r>
      <rPr>
        <b/>
        <vertAlign val="subscript"/>
        <sz val="10"/>
        <rFont val="Arial CE"/>
        <charset val="238"/>
      </rPr>
      <t>2</t>
    </r>
    <r>
      <rPr>
        <b/>
        <sz val="10"/>
        <rFont val="Arial CE"/>
        <family val="2"/>
        <charset val="238"/>
      </rPr>
      <t>O</t>
    </r>
    <r>
      <rPr>
        <b/>
        <vertAlign val="subscript"/>
        <sz val="10"/>
        <rFont val="Arial CE"/>
        <charset val="238"/>
      </rPr>
      <t>3</t>
    </r>
  </si>
  <si>
    <t>The values given as reported by the instrument, without rounding and accounting for below-detection-limit values.</t>
  </si>
  <si>
    <t>sample</t>
  </si>
  <si>
    <t>Table S5. Results of MC-ICP-MS analyses of the monazite grains from Muráň</t>
  </si>
  <si>
    <t>Table S4. Electron microprobe analyses of xenotime from the localities studied.</t>
  </si>
  <si>
    <t>Table S4. Electron microprobe analyses of monazite from Bacúch.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</si>
</sst>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b/>
      <sz val="10"/>
      <name val="Arial CE"/>
      <family val="2"/>
      <charset val="238"/>
    </font>
    <font>
      <b/>
      <sz val="8"/>
      <name val="Arial"/>
      <charset val="238"/>
    </font>
    <font>
      <b/>
      <sz val="8"/>
      <name val="Arial CE"/>
    </font>
    <font>
      <b/>
      <sz val="8"/>
      <name val="Arial CE"/>
      <family val="2"/>
      <charset val="238"/>
    </font>
    <font>
      <b/>
      <vertAlign val="subscript"/>
      <sz val="10"/>
      <name val="Arial CE"/>
      <charset val="238"/>
    </font>
    <font>
      <sz val="10"/>
      <name val="Arial CE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3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4"/>
        <bgColor indexed="22"/>
      </patternFill>
    </fill>
    <fill>
      <patternFill patternType="solid">
        <fgColor indexed="46"/>
        <bgColor indexed="24"/>
      </patternFill>
    </fill>
    <fill>
      <patternFill patternType="solid">
        <fgColor indexed="31"/>
        <bgColor indexed="42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33" borderId="0" xfId="0" applyFill="1" applyAlignment="1">
      <alignment horizontal="center"/>
    </xf>
    <xf numFmtId="0" fontId="0" fillId="34" borderId="0" xfId="0" applyFill="1" applyAlignment="1">
      <alignment horizontal="center"/>
    </xf>
    <xf numFmtId="0" fontId="0" fillId="35" borderId="0" xfId="0" applyFill="1" applyAlignment="1">
      <alignment horizontal="center"/>
    </xf>
    <xf numFmtId="0" fontId="0" fillId="36" borderId="0" xfId="0" applyFill="1" applyAlignment="1">
      <alignment horizontal="center"/>
    </xf>
    <xf numFmtId="0" fontId="0" fillId="37" borderId="0" xfId="0" applyFill="1" applyAlignment="1">
      <alignment horizontal="left"/>
    </xf>
    <xf numFmtId="0" fontId="0" fillId="37" borderId="0" xfId="0" applyFill="1" applyAlignment="1">
      <alignment horizontal="center"/>
    </xf>
    <xf numFmtId="0" fontId="18" fillId="33" borderId="0" xfId="0" applyFont="1" applyFill="1" applyAlignment="1">
      <alignment horizontal="left" indent="2"/>
    </xf>
    <xf numFmtId="0" fontId="0" fillId="37" borderId="10" xfId="0" applyFill="1" applyBorder="1" applyAlignment="1">
      <alignment horizontal="center"/>
    </xf>
    <xf numFmtId="164" fontId="0" fillId="33" borderId="0" xfId="0" applyNumberFormat="1" applyFill="1" applyAlignment="1">
      <alignment horizontal="center"/>
    </xf>
    <xf numFmtId="2" fontId="0" fillId="33" borderId="0" xfId="0" applyNumberFormat="1" applyFill="1" applyAlignment="1">
      <alignment horizontal="center"/>
    </xf>
    <xf numFmtId="165" fontId="0" fillId="33" borderId="0" xfId="0" applyNumberFormat="1" applyFill="1" applyAlignment="1">
      <alignment horizontal="center"/>
    </xf>
    <xf numFmtId="164" fontId="0" fillId="34" borderId="0" xfId="0" applyNumberFormat="1" applyFill="1" applyAlignment="1">
      <alignment horizontal="center"/>
    </xf>
    <xf numFmtId="2" fontId="0" fillId="34" borderId="0" xfId="0" applyNumberFormat="1" applyFill="1" applyAlignment="1">
      <alignment horizontal="center"/>
    </xf>
    <xf numFmtId="2" fontId="0" fillId="35" borderId="0" xfId="0" applyNumberFormat="1" applyFill="1" applyAlignment="1">
      <alignment horizontal="center"/>
    </xf>
    <xf numFmtId="165" fontId="0" fillId="36" borderId="0" xfId="0" applyNumberFormat="1" applyFill="1" applyAlignment="1">
      <alignment horizontal="center"/>
    </xf>
    <xf numFmtId="2" fontId="0" fillId="36" borderId="0" xfId="0" applyNumberFormat="1" applyFill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1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2" fontId="24" fillId="0" borderId="0" xfId="0" applyNumberFormat="1" applyFont="1" applyAlignment="1">
      <alignment horizontal="center"/>
    </xf>
    <xf numFmtId="2" fontId="19" fillId="0" borderId="0" xfId="0" applyNumberFormat="1" applyFont="1" applyAlignment="1">
      <alignment horizontal="center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2" fontId="0" fillId="0" borderId="0" xfId="0" applyNumberFormat="1" applyAlignment="1">
      <alignment horizontal="center"/>
    </xf>
  </cellXfs>
  <cellStyles count="42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24"/>
  <sheetViews>
    <sheetView tabSelected="1" workbookViewId="0">
      <selection activeCell="A2" sqref="A2"/>
    </sheetView>
  </sheetViews>
  <sheetFormatPr defaultRowHeight="14.4" x14ac:dyDescent="0.3"/>
  <sheetData>
    <row r="1" spans="1:36" x14ac:dyDescent="0.3">
      <c r="A1" t="s">
        <v>299</v>
      </c>
    </row>
    <row r="2" spans="1:36" x14ac:dyDescent="0.3">
      <c r="B2" t="s">
        <v>296</v>
      </c>
    </row>
    <row r="3" spans="1:36" x14ac:dyDescent="0.3">
      <c r="A3" t="s">
        <v>0</v>
      </c>
      <c r="B3" t="s">
        <v>45</v>
      </c>
      <c r="C3" t="s">
        <v>46</v>
      </c>
      <c r="D3" t="s">
        <v>47</v>
      </c>
      <c r="E3" t="s">
        <v>48</v>
      </c>
      <c r="F3" t="s">
        <v>49</v>
      </c>
      <c r="G3" t="s">
        <v>50</v>
      </c>
      <c r="H3" t="s">
        <v>51</v>
      </c>
      <c r="I3" t="s">
        <v>52</v>
      </c>
      <c r="J3" t="s">
        <v>53</v>
      </c>
      <c r="K3" t="s">
        <v>54</v>
      </c>
      <c r="L3" t="s">
        <v>55</v>
      </c>
      <c r="M3" t="s">
        <v>56</v>
      </c>
      <c r="N3" t="s">
        <v>57</v>
      </c>
      <c r="O3" t="s">
        <v>58</v>
      </c>
      <c r="P3" t="s">
        <v>59</v>
      </c>
      <c r="Q3" t="s">
        <v>60</v>
      </c>
      <c r="R3" t="s">
        <v>61</v>
      </c>
      <c r="S3" t="s">
        <v>62</v>
      </c>
      <c r="T3" t="s">
        <v>63</v>
      </c>
      <c r="U3" t="s">
        <v>64</v>
      </c>
      <c r="V3" t="s">
        <v>65</v>
      </c>
      <c r="W3" t="s">
        <v>66</v>
      </c>
      <c r="X3" t="s">
        <v>67</v>
      </c>
      <c r="Y3" t="s">
        <v>68</v>
      </c>
      <c r="Z3" t="s">
        <v>69</v>
      </c>
      <c r="AA3" t="s">
        <v>70</v>
      </c>
      <c r="AB3" t="s">
        <v>71</v>
      </c>
      <c r="AC3" t="s">
        <v>72</v>
      </c>
      <c r="AD3" t="s">
        <v>73</v>
      </c>
      <c r="AE3" t="s">
        <v>74</v>
      </c>
      <c r="AF3" t="s">
        <v>75</v>
      </c>
      <c r="AG3" t="s">
        <v>76</v>
      </c>
      <c r="AH3" t="s">
        <v>77</v>
      </c>
      <c r="AI3" t="s">
        <v>78</v>
      </c>
      <c r="AJ3" t="s">
        <v>79</v>
      </c>
    </row>
    <row r="4" spans="1:36" x14ac:dyDescent="0.3">
      <c r="A4" t="s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39.549999999999997</v>
      </c>
      <c r="I4">
        <v>0</v>
      </c>
      <c r="J4">
        <v>0.215</v>
      </c>
      <c r="K4">
        <v>0</v>
      </c>
      <c r="L4">
        <v>0</v>
      </c>
      <c r="M4">
        <v>6.58</v>
      </c>
      <c r="N4">
        <v>2.99</v>
      </c>
      <c r="O4">
        <v>1.7</v>
      </c>
      <c r="P4">
        <v>1.22</v>
      </c>
      <c r="Q4">
        <v>2.4300000000000002</v>
      </c>
      <c r="R4">
        <v>0.91800000000000004</v>
      </c>
      <c r="S4">
        <v>0</v>
      </c>
      <c r="T4">
        <v>3.2199999999999999E-2</v>
      </c>
      <c r="U4">
        <v>33.9</v>
      </c>
      <c r="V4">
        <v>0</v>
      </c>
      <c r="W4">
        <v>2.8999999999999998E-3</v>
      </c>
      <c r="X4">
        <v>0</v>
      </c>
      <c r="Y4">
        <v>0</v>
      </c>
      <c r="Z4">
        <v>0</v>
      </c>
      <c r="AA4">
        <v>8.8999999999999999E-3</v>
      </c>
      <c r="AB4">
        <v>6.83E-2</v>
      </c>
      <c r="AC4">
        <v>0.32850000000000001</v>
      </c>
      <c r="AD4">
        <v>3.21</v>
      </c>
      <c r="AE4">
        <v>6.9400000000000003E-2</v>
      </c>
      <c r="AF4">
        <v>1.68</v>
      </c>
      <c r="AG4">
        <v>0</v>
      </c>
      <c r="AH4">
        <v>0.156</v>
      </c>
      <c r="AI4">
        <v>5.83</v>
      </c>
      <c r="AJ4">
        <v>100.8892</v>
      </c>
    </row>
    <row r="5" spans="1:36" x14ac:dyDescent="0.3">
      <c r="A5" t="s">
        <v>2</v>
      </c>
      <c r="B5">
        <v>0</v>
      </c>
      <c r="C5">
        <v>0</v>
      </c>
      <c r="D5">
        <v>0</v>
      </c>
      <c r="E5">
        <v>0</v>
      </c>
      <c r="F5">
        <v>9.9000000000000008E-3</v>
      </c>
      <c r="G5">
        <v>1.18E-2</v>
      </c>
      <c r="H5">
        <v>39.28</v>
      </c>
      <c r="I5">
        <v>0</v>
      </c>
      <c r="J5">
        <v>0.1537</v>
      </c>
      <c r="K5">
        <v>3.3E-3</v>
      </c>
      <c r="L5">
        <v>0</v>
      </c>
      <c r="M5">
        <v>6.62</v>
      </c>
      <c r="N5">
        <v>2.94</v>
      </c>
      <c r="O5">
        <v>1.74</v>
      </c>
      <c r="P5">
        <v>1.6</v>
      </c>
      <c r="Q5">
        <v>2.1</v>
      </c>
      <c r="R5">
        <v>0.57379999999999998</v>
      </c>
      <c r="S5">
        <v>2.3199999999999998E-2</v>
      </c>
      <c r="T5">
        <v>2.6800000000000001E-2</v>
      </c>
      <c r="U5">
        <v>33.96</v>
      </c>
      <c r="V5">
        <v>9.7000000000000003E-3</v>
      </c>
      <c r="W5">
        <v>1.89E-2</v>
      </c>
      <c r="X5">
        <v>0</v>
      </c>
      <c r="Y5">
        <v>0</v>
      </c>
      <c r="Z5">
        <v>0</v>
      </c>
      <c r="AA5">
        <v>0</v>
      </c>
      <c r="AB5">
        <v>7.0800000000000002E-2</v>
      </c>
      <c r="AC5">
        <v>0.23319999999999999</v>
      </c>
      <c r="AD5">
        <v>2.98</v>
      </c>
      <c r="AE5">
        <v>0.03</v>
      </c>
      <c r="AF5">
        <v>1.58</v>
      </c>
      <c r="AG5">
        <v>5.9999999999999995E-4</v>
      </c>
      <c r="AH5">
        <v>0.23949999999999999</v>
      </c>
      <c r="AI5">
        <v>5.51</v>
      </c>
      <c r="AJ5">
        <v>99.715199999999996</v>
      </c>
    </row>
    <row r="6" spans="1:36" x14ac:dyDescent="0.3">
      <c r="A6" t="s">
        <v>41</v>
      </c>
      <c r="B6">
        <v>0</v>
      </c>
      <c r="C6">
        <v>0</v>
      </c>
      <c r="D6">
        <v>9.4999999999999998E-3</v>
      </c>
      <c r="E6">
        <v>0</v>
      </c>
      <c r="F6">
        <v>0</v>
      </c>
      <c r="G6">
        <v>3.2899999999999999E-2</v>
      </c>
      <c r="H6">
        <v>39.65</v>
      </c>
      <c r="I6">
        <v>7.0900000000000005E-2</v>
      </c>
      <c r="J6">
        <v>0.38579999999999998</v>
      </c>
      <c r="K6">
        <v>2.2499999999999999E-2</v>
      </c>
      <c r="L6">
        <v>0</v>
      </c>
      <c r="M6">
        <v>5.99</v>
      </c>
      <c r="N6">
        <v>3.2</v>
      </c>
      <c r="O6">
        <v>1.49</v>
      </c>
      <c r="P6">
        <v>1.1599999999999999</v>
      </c>
      <c r="Q6">
        <v>2.06</v>
      </c>
      <c r="R6">
        <v>0.90280000000000005</v>
      </c>
      <c r="S6">
        <v>5.0999999999999997E-2</v>
      </c>
      <c r="T6">
        <v>6.7699999999999996E-2</v>
      </c>
      <c r="U6">
        <v>33.770000000000003</v>
      </c>
      <c r="V6">
        <v>6.0900000000000003E-2</v>
      </c>
      <c r="W6">
        <v>1.6000000000000001E-3</v>
      </c>
      <c r="X6">
        <v>0</v>
      </c>
      <c r="Y6">
        <v>0</v>
      </c>
      <c r="Z6">
        <v>0</v>
      </c>
      <c r="AA6">
        <v>0</v>
      </c>
      <c r="AB6">
        <v>2.1499999999999998E-2</v>
      </c>
      <c r="AC6">
        <v>0.25430000000000003</v>
      </c>
      <c r="AD6">
        <v>2.92</v>
      </c>
      <c r="AE6">
        <v>0</v>
      </c>
      <c r="AF6">
        <v>1.79</v>
      </c>
      <c r="AG6">
        <v>3.8999999999999998E-3</v>
      </c>
      <c r="AH6">
        <v>0.81210000000000004</v>
      </c>
      <c r="AI6">
        <v>5.29</v>
      </c>
      <c r="AJ6">
        <v>100.01739999999999</v>
      </c>
    </row>
    <row r="7" spans="1:36" x14ac:dyDescent="0.3">
      <c r="A7" t="s">
        <v>3</v>
      </c>
      <c r="B7">
        <v>0</v>
      </c>
      <c r="C7">
        <v>0</v>
      </c>
      <c r="D7">
        <v>0</v>
      </c>
      <c r="E7">
        <v>0</v>
      </c>
      <c r="F7">
        <v>0</v>
      </c>
      <c r="G7">
        <v>0.1041</v>
      </c>
      <c r="H7">
        <v>37.299999999999997</v>
      </c>
      <c r="I7">
        <v>1.5699999999999999E-2</v>
      </c>
      <c r="J7">
        <v>0.35799999999999998</v>
      </c>
      <c r="K7">
        <v>2.87E-2</v>
      </c>
      <c r="L7">
        <v>0</v>
      </c>
      <c r="M7">
        <v>6.02</v>
      </c>
      <c r="N7">
        <v>3.51</v>
      </c>
      <c r="O7">
        <v>1.68</v>
      </c>
      <c r="P7">
        <v>1.0388999999999999</v>
      </c>
      <c r="Q7">
        <v>2.71</v>
      </c>
      <c r="R7">
        <v>0.72309999999999997</v>
      </c>
      <c r="S7">
        <v>1.46E-2</v>
      </c>
      <c r="T7">
        <v>9.2899999999999996E-2</v>
      </c>
      <c r="U7">
        <v>33.64</v>
      </c>
      <c r="V7">
        <v>7.1999999999999998E-3</v>
      </c>
      <c r="W7">
        <v>4.0399999999999998E-2</v>
      </c>
      <c r="X7">
        <v>0</v>
      </c>
      <c r="Y7">
        <v>2.6200000000000001E-2</v>
      </c>
      <c r="Z7">
        <v>0</v>
      </c>
      <c r="AA7">
        <v>0</v>
      </c>
      <c r="AB7">
        <v>0.1479</v>
      </c>
      <c r="AC7">
        <v>0.71360000000000001</v>
      </c>
      <c r="AD7">
        <v>4.59</v>
      </c>
      <c r="AE7">
        <v>0</v>
      </c>
      <c r="AF7">
        <v>2.2999999999999998</v>
      </c>
      <c r="AG7">
        <v>0.10920000000000001</v>
      </c>
      <c r="AH7">
        <v>0.51590000000000003</v>
      </c>
      <c r="AI7">
        <v>5.87</v>
      </c>
      <c r="AJ7">
        <v>101.5564</v>
      </c>
    </row>
    <row r="8" spans="1:36" x14ac:dyDescent="0.3">
      <c r="A8" t="s">
        <v>4</v>
      </c>
      <c r="B8">
        <v>0</v>
      </c>
      <c r="C8">
        <v>0</v>
      </c>
      <c r="D8">
        <v>0.1321</v>
      </c>
      <c r="E8">
        <v>0</v>
      </c>
      <c r="F8">
        <v>0</v>
      </c>
      <c r="G8">
        <v>1.4E-2</v>
      </c>
      <c r="H8">
        <v>39.64</v>
      </c>
      <c r="I8">
        <v>0.15670000000000001</v>
      </c>
      <c r="J8">
        <v>0.27650000000000002</v>
      </c>
      <c r="K8">
        <v>9.4100000000000003E-2</v>
      </c>
      <c r="L8">
        <v>0.03</v>
      </c>
      <c r="M8">
        <v>5.93</v>
      </c>
      <c r="N8">
        <v>3.25</v>
      </c>
      <c r="O8">
        <v>1.24</v>
      </c>
      <c r="P8">
        <v>0.86909999999999998</v>
      </c>
      <c r="Q8">
        <v>2.42</v>
      </c>
      <c r="R8">
        <v>0.69810000000000005</v>
      </c>
      <c r="S8">
        <v>0</v>
      </c>
      <c r="T8">
        <v>4.0099999999999997E-2</v>
      </c>
      <c r="U8">
        <v>33.770000000000003</v>
      </c>
      <c r="V8">
        <v>3.27E-2</v>
      </c>
      <c r="W8">
        <v>4.6199999999999998E-2</v>
      </c>
      <c r="X8">
        <v>0</v>
      </c>
      <c r="Y8">
        <v>0</v>
      </c>
      <c r="Z8">
        <v>4.5600000000000002E-2</v>
      </c>
      <c r="AA8">
        <v>7.6499999999999999E-2</v>
      </c>
      <c r="AB8">
        <v>5.0900000000000001E-2</v>
      </c>
      <c r="AC8">
        <v>0.40550000000000003</v>
      </c>
      <c r="AD8">
        <v>2.88</v>
      </c>
      <c r="AE8">
        <v>0</v>
      </c>
      <c r="AF8">
        <v>1.52</v>
      </c>
      <c r="AG8">
        <v>0</v>
      </c>
      <c r="AH8">
        <v>0.49959999999999999</v>
      </c>
      <c r="AI8">
        <v>5</v>
      </c>
      <c r="AJ8">
        <v>99.117699999999999</v>
      </c>
    </row>
    <row r="9" spans="1:36" x14ac:dyDescent="0.3">
      <c r="A9" t="s">
        <v>5</v>
      </c>
      <c r="B9">
        <v>0</v>
      </c>
      <c r="C9">
        <v>0</v>
      </c>
      <c r="D9">
        <v>6.1899999999999997E-2</v>
      </c>
      <c r="E9">
        <v>0</v>
      </c>
      <c r="F9">
        <v>0</v>
      </c>
      <c r="G9">
        <v>0</v>
      </c>
      <c r="H9">
        <v>40.159999999999997</v>
      </c>
      <c r="I9">
        <v>0.12620000000000001</v>
      </c>
      <c r="J9">
        <v>0.30859999999999999</v>
      </c>
      <c r="K9">
        <v>0</v>
      </c>
      <c r="L9">
        <v>0.16300000000000001</v>
      </c>
      <c r="M9">
        <v>6.11</v>
      </c>
      <c r="N9">
        <v>2.97</v>
      </c>
      <c r="O9">
        <v>1.68</v>
      </c>
      <c r="P9">
        <v>1.4</v>
      </c>
      <c r="Q9">
        <v>2.19</v>
      </c>
      <c r="R9">
        <v>0.83020000000000005</v>
      </c>
      <c r="S9">
        <v>1.6500000000000001E-2</v>
      </c>
      <c r="T9">
        <v>3.2500000000000001E-2</v>
      </c>
      <c r="U9">
        <v>34.03</v>
      </c>
      <c r="V9">
        <v>4.58E-2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0.25059999999999999</v>
      </c>
      <c r="AD9">
        <v>2.85</v>
      </c>
      <c r="AE9">
        <v>0</v>
      </c>
      <c r="AF9">
        <v>1.25</v>
      </c>
      <c r="AG9">
        <v>0</v>
      </c>
      <c r="AH9">
        <v>0.79010000000000002</v>
      </c>
      <c r="AI9">
        <v>5.23</v>
      </c>
      <c r="AJ9">
        <v>100.4954</v>
      </c>
    </row>
    <row r="10" spans="1:36" x14ac:dyDescent="0.3">
      <c r="A10" t="s">
        <v>6</v>
      </c>
      <c r="B10">
        <v>0</v>
      </c>
      <c r="C10">
        <v>0</v>
      </c>
      <c r="D10">
        <v>3.7400000000000003E-2</v>
      </c>
      <c r="E10">
        <v>0</v>
      </c>
      <c r="F10">
        <v>0</v>
      </c>
      <c r="G10">
        <v>7.0000000000000001E-3</v>
      </c>
      <c r="H10">
        <v>39.729999999999997</v>
      </c>
      <c r="I10">
        <v>0.14729999999999999</v>
      </c>
      <c r="J10">
        <v>0.39369999999999999</v>
      </c>
      <c r="K10">
        <v>3.5700000000000003E-2</v>
      </c>
      <c r="L10">
        <v>0.18840000000000001</v>
      </c>
      <c r="M10">
        <v>5.71</v>
      </c>
      <c r="N10">
        <v>3.2</v>
      </c>
      <c r="O10">
        <v>1.78</v>
      </c>
      <c r="P10">
        <v>1.28</v>
      </c>
      <c r="Q10">
        <v>2.33</v>
      </c>
      <c r="R10">
        <v>0.82140000000000002</v>
      </c>
      <c r="S10">
        <v>4.5900000000000003E-2</v>
      </c>
      <c r="T10">
        <v>2.4899999999999999E-2</v>
      </c>
      <c r="U10">
        <v>34.24</v>
      </c>
      <c r="V10">
        <v>5.1900000000000002E-2</v>
      </c>
      <c r="W10">
        <v>0</v>
      </c>
      <c r="X10">
        <v>0</v>
      </c>
      <c r="Y10">
        <v>1.44E-2</v>
      </c>
      <c r="Z10">
        <v>0</v>
      </c>
      <c r="AA10">
        <v>0</v>
      </c>
      <c r="AB10">
        <v>9.2100000000000001E-2</v>
      </c>
      <c r="AC10">
        <v>0.27250000000000002</v>
      </c>
      <c r="AD10">
        <v>3.16</v>
      </c>
      <c r="AE10">
        <v>0</v>
      </c>
      <c r="AF10">
        <v>1.62</v>
      </c>
      <c r="AG10">
        <v>0</v>
      </c>
      <c r="AH10">
        <v>1.0456000000000001</v>
      </c>
      <c r="AI10">
        <v>5.17</v>
      </c>
      <c r="AJ10">
        <v>101.3982</v>
      </c>
    </row>
    <row r="11" spans="1:36" x14ac:dyDescent="0.3">
      <c r="A11" t="s">
        <v>7</v>
      </c>
      <c r="B11">
        <v>0</v>
      </c>
      <c r="C11">
        <v>0</v>
      </c>
      <c r="D11">
        <v>0.1201</v>
      </c>
      <c r="E11">
        <v>0</v>
      </c>
      <c r="F11">
        <v>0</v>
      </c>
      <c r="G11">
        <v>9.4000000000000004E-3</v>
      </c>
      <c r="H11">
        <v>39.36</v>
      </c>
      <c r="I11">
        <v>6.6E-3</v>
      </c>
      <c r="J11">
        <v>4.2999999999999997E-2</v>
      </c>
      <c r="K11">
        <v>1.01E-2</v>
      </c>
      <c r="L11">
        <v>0</v>
      </c>
      <c r="M11">
        <v>5.91</v>
      </c>
      <c r="N11">
        <v>2.73</v>
      </c>
      <c r="O11">
        <v>1.57</v>
      </c>
      <c r="P11">
        <v>1.65</v>
      </c>
      <c r="Q11">
        <v>2.76</v>
      </c>
      <c r="R11">
        <v>0.79510000000000003</v>
      </c>
      <c r="S11">
        <v>0.1103</v>
      </c>
      <c r="T11">
        <v>0.16120000000000001</v>
      </c>
      <c r="U11">
        <v>34.14</v>
      </c>
      <c r="V11">
        <v>3.2800000000000003E-2</v>
      </c>
      <c r="W11">
        <v>0</v>
      </c>
      <c r="X11">
        <v>0</v>
      </c>
      <c r="Y11">
        <v>0</v>
      </c>
      <c r="Z11">
        <v>3.3599999999999998E-2</v>
      </c>
      <c r="AA11">
        <v>8.2000000000000007E-3</v>
      </c>
      <c r="AB11">
        <v>5.4000000000000003E-3</v>
      </c>
      <c r="AC11">
        <v>0.39190000000000003</v>
      </c>
      <c r="AD11">
        <v>2.78</v>
      </c>
      <c r="AE11">
        <v>0</v>
      </c>
      <c r="AF11">
        <v>1.72</v>
      </c>
      <c r="AG11">
        <v>6.2600000000000003E-2</v>
      </c>
      <c r="AH11">
        <v>1.36</v>
      </c>
      <c r="AI11">
        <v>4.8099999999999996</v>
      </c>
      <c r="AJ11">
        <v>100.58029999999999</v>
      </c>
    </row>
    <row r="12" spans="1:36" x14ac:dyDescent="0.3">
      <c r="A12" t="s">
        <v>8</v>
      </c>
      <c r="B12">
        <v>0</v>
      </c>
      <c r="C12">
        <v>0</v>
      </c>
      <c r="D12">
        <v>0</v>
      </c>
      <c r="E12">
        <v>0</v>
      </c>
      <c r="F12">
        <v>1.7999999999999999E-2</v>
      </c>
      <c r="G12">
        <v>0.1186</v>
      </c>
      <c r="H12">
        <v>37.46</v>
      </c>
      <c r="I12">
        <v>0.12809999999999999</v>
      </c>
      <c r="J12">
        <v>0.44400000000000001</v>
      </c>
      <c r="K12">
        <v>6.6799999999999998E-2</v>
      </c>
      <c r="L12">
        <v>0.1295</v>
      </c>
      <c r="M12">
        <v>5.55</v>
      </c>
      <c r="N12">
        <v>3.16</v>
      </c>
      <c r="O12">
        <v>1.59</v>
      </c>
      <c r="P12">
        <v>1.1499999999999999</v>
      </c>
      <c r="Q12">
        <v>2.62</v>
      </c>
      <c r="R12">
        <v>0.58720000000000006</v>
      </c>
      <c r="S12">
        <v>8.3199999999999996E-2</v>
      </c>
      <c r="T12">
        <v>0.1008</v>
      </c>
      <c r="U12">
        <v>33.200000000000003</v>
      </c>
      <c r="V12">
        <v>0</v>
      </c>
      <c r="W12">
        <v>3.32E-2</v>
      </c>
      <c r="X12">
        <v>0</v>
      </c>
      <c r="Y12">
        <v>7.0000000000000001E-3</v>
      </c>
      <c r="Z12">
        <v>0</v>
      </c>
      <c r="AA12">
        <v>0</v>
      </c>
      <c r="AB12">
        <v>0.1293</v>
      </c>
      <c r="AC12">
        <v>0.78879999999999995</v>
      </c>
      <c r="AD12">
        <v>5.14</v>
      </c>
      <c r="AE12">
        <v>2.1700000000000001E-2</v>
      </c>
      <c r="AF12">
        <v>2.46</v>
      </c>
      <c r="AG12">
        <v>0</v>
      </c>
      <c r="AH12">
        <v>0.81759999999999999</v>
      </c>
      <c r="AI12">
        <v>6.12</v>
      </c>
      <c r="AJ12">
        <v>101.9238</v>
      </c>
    </row>
    <row r="13" spans="1:36" x14ac:dyDescent="0.3">
      <c r="A13" t="s">
        <v>9</v>
      </c>
      <c r="B13">
        <v>0</v>
      </c>
      <c r="C13">
        <v>0</v>
      </c>
      <c r="D13">
        <v>9.9400000000000002E-2</v>
      </c>
      <c r="E13">
        <v>0</v>
      </c>
      <c r="F13">
        <v>0</v>
      </c>
      <c r="G13">
        <v>2.1499999999999998E-2</v>
      </c>
      <c r="H13">
        <v>38.119999999999997</v>
      </c>
      <c r="I13">
        <v>0</v>
      </c>
      <c r="J13">
        <v>0.2248</v>
      </c>
      <c r="K13">
        <v>0</v>
      </c>
      <c r="L13">
        <v>0</v>
      </c>
      <c r="M13">
        <v>6.08</v>
      </c>
      <c r="N13">
        <v>3.46</v>
      </c>
      <c r="O13">
        <v>1.66</v>
      </c>
      <c r="P13">
        <v>1.0267999999999999</v>
      </c>
      <c r="Q13">
        <v>1.96</v>
      </c>
      <c r="R13">
        <v>0.52059999999999995</v>
      </c>
      <c r="S13">
        <v>0.1099</v>
      </c>
      <c r="T13">
        <v>3.7699999999999997E-2</v>
      </c>
      <c r="U13">
        <v>34.08</v>
      </c>
      <c r="V13">
        <v>0</v>
      </c>
      <c r="W13">
        <v>2.1600000000000001E-2</v>
      </c>
      <c r="X13">
        <v>0</v>
      </c>
      <c r="Y13">
        <v>0</v>
      </c>
      <c r="Z13">
        <v>0</v>
      </c>
      <c r="AA13">
        <v>2.0400000000000001E-2</v>
      </c>
      <c r="AB13">
        <v>2.5499999999999998E-2</v>
      </c>
      <c r="AC13">
        <v>0.40110000000000001</v>
      </c>
      <c r="AD13">
        <v>3.86</v>
      </c>
      <c r="AE13">
        <v>0</v>
      </c>
      <c r="AF13">
        <v>2.2999999999999998</v>
      </c>
      <c r="AG13">
        <v>9.5100000000000004E-2</v>
      </c>
      <c r="AH13">
        <v>1.45</v>
      </c>
      <c r="AI13">
        <v>5.78</v>
      </c>
      <c r="AJ13">
        <v>101.3544</v>
      </c>
    </row>
    <row r="14" spans="1:36" x14ac:dyDescent="0.3">
      <c r="A14" t="s">
        <v>10</v>
      </c>
      <c r="B14">
        <v>0</v>
      </c>
      <c r="C14">
        <v>0</v>
      </c>
      <c r="D14">
        <v>1.9400000000000001E-2</v>
      </c>
      <c r="E14">
        <v>0</v>
      </c>
      <c r="F14">
        <v>0</v>
      </c>
      <c r="G14">
        <v>2.35E-2</v>
      </c>
      <c r="H14">
        <v>39.15</v>
      </c>
      <c r="I14">
        <v>0.2044</v>
      </c>
      <c r="J14">
        <v>0.42280000000000001</v>
      </c>
      <c r="K14">
        <v>0</v>
      </c>
      <c r="L14">
        <v>0</v>
      </c>
      <c r="M14">
        <v>5.97</v>
      </c>
      <c r="N14">
        <v>3.09</v>
      </c>
      <c r="O14">
        <v>1.31</v>
      </c>
      <c r="P14">
        <v>1.17</v>
      </c>
      <c r="Q14">
        <v>2.5099999999999998</v>
      </c>
      <c r="R14">
        <v>0.84840000000000004</v>
      </c>
      <c r="S14">
        <v>5.91E-2</v>
      </c>
      <c r="T14">
        <v>3.0300000000000001E-2</v>
      </c>
      <c r="U14">
        <v>34.01</v>
      </c>
      <c r="V14">
        <v>7.7499999999999999E-2</v>
      </c>
      <c r="W14">
        <v>0</v>
      </c>
      <c r="X14">
        <v>0</v>
      </c>
      <c r="Y14">
        <v>0</v>
      </c>
      <c r="Z14">
        <v>0</v>
      </c>
      <c r="AA14">
        <v>1.4800000000000001E-2</v>
      </c>
      <c r="AB14">
        <v>0</v>
      </c>
      <c r="AC14">
        <v>0.253</v>
      </c>
      <c r="AD14">
        <v>3.29</v>
      </c>
      <c r="AE14">
        <v>0</v>
      </c>
      <c r="AF14">
        <v>1.44</v>
      </c>
      <c r="AG14">
        <v>9.9000000000000005E-2</v>
      </c>
      <c r="AH14">
        <v>1.0197000000000001</v>
      </c>
      <c r="AI14">
        <v>5.34</v>
      </c>
      <c r="AJ14">
        <v>100.3519</v>
      </c>
    </row>
    <row r="15" spans="1:36" x14ac:dyDescent="0.3">
      <c r="A15" t="s">
        <v>11</v>
      </c>
      <c r="B15">
        <v>0</v>
      </c>
      <c r="C15">
        <v>0</v>
      </c>
      <c r="D15">
        <v>1.9400000000000001E-2</v>
      </c>
      <c r="E15">
        <v>0</v>
      </c>
      <c r="F15">
        <v>7.7999999999999996E-3</v>
      </c>
      <c r="G15">
        <v>2.3999999999999998E-3</v>
      </c>
      <c r="H15">
        <v>38.840000000000003</v>
      </c>
      <c r="I15">
        <v>0</v>
      </c>
      <c r="J15">
        <v>0.20050000000000001</v>
      </c>
      <c r="K15">
        <v>2.93E-2</v>
      </c>
      <c r="L15">
        <v>2.3800000000000002E-2</v>
      </c>
      <c r="M15">
        <v>6.18</v>
      </c>
      <c r="N15">
        <v>3.29</v>
      </c>
      <c r="O15">
        <v>1.68</v>
      </c>
      <c r="P15">
        <v>1.18</v>
      </c>
      <c r="Q15">
        <v>2.5099999999999998</v>
      </c>
      <c r="R15">
        <v>0.59799999999999998</v>
      </c>
      <c r="S15">
        <v>6.59E-2</v>
      </c>
      <c r="T15">
        <v>2.7799999999999998E-2</v>
      </c>
      <c r="U15">
        <v>34.32</v>
      </c>
      <c r="V15">
        <v>0</v>
      </c>
      <c r="W15">
        <v>3.5000000000000003E-2</v>
      </c>
      <c r="X15">
        <v>0</v>
      </c>
      <c r="Y15">
        <v>0</v>
      </c>
      <c r="Z15">
        <v>0</v>
      </c>
      <c r="AA15">
        <v>0</v>
      </c>
      <c r="AB15">
        <v>6.0900000000000003E-2</v>
      </c>
      <c r="AC15">
        <v>0.3553</v>
      </c>
      <c r="AD15">
        <v>3.29</v>
      </c>
      <c r="AE15">
        <v>0</v>
      </c>
      <c r="AF15">
        <v>1.52</v>
      </c>
      <c r="AG15">
        <v>0</v>
      </c>
      <c r="AH15">
        <v>0.83819999999999995</v>
      </c>
      <c r="AI15">
        <v>5.48</v>
      </c>
      <c r="AJ15">
        <v>100.5543</v>
      </c>
    </row>
    <row r="16" spans="1:36" x14ac:dyDescent="0.3">
      <c r="A16" t="s">
        <v>12</v>
      </c>
      <c r="B16">
        <v>0</v>
      </c>
      <c r="C16">
        <v>0</v>
      </c>
      <c r="D16">
        <v>0</v>
      </c>
      <c r="E16">
        <v>0</v>
      </c>
      <c r="F16">
        <v>0</v>
      </c>
      <c r="G16">
        <v>0.29720000000000002</v>
      </c>
      <c r="H16">
        <v>40.94</v>
      </c>
      <c r="I16">
        <v>0</v>
      </c>
      <c r="J16">
        <v>0.49309999999999998</v>
      </c>
      <c r="K16">
        <v>3.8699999999999998E-2</v>
      </c>
      <c r="L16">
        <v>2.2000000000000001E-3</v>
      </c>
      <c r="M16">
        <v>5.4</v>
      </c>
      <c r="N16">
        <v>2.44</v>
      </c>
      <c r="O16">
        <v>1.1599999999999999</v>
      </c>
      <c r="P16">
        <v>2.5</v>
      </c>
      <c r="Q16">
        <v>4.07</v>
      </c>
      <c r="R16">
        <v>0.95309999999999995</v>
      </c>
      <c r="S16">
        <v>0</v>
      </c>
      <c r="T16">
        <v>7.0800000000000002E-2</v>
      </c>
      <c r="U16">
        <v>34.22</v>
      </c>
      <c r="V16">
        <v>2.6800000000000001E-2</v>
      </c>
      <c r="W16">
        <v>2.5000000000000001E-2</v>
      </c>
      <c r="X16">
        <v>0</v>
      </c>
      <c r="Y16">
        <v>0</v>
      </c>
      <c r="Z16">
        <v>0</v>
      </c>
      <c r="AA16">
        <v>1.7500000000000002E-2</v>
      </c>
      <c r="AB16">
        <v>2.3199999999999998E-2</v>
      </c>
      <c r="AC16">
        <v>0.48680000000000001</v>
      </c>
      <c r="AD16">
        <v>2.17</v>
      </c>
      <c r="AE16">
        <v>0.1072</v>
      </c>
      <c r="AF16">
        <v>0.89400000000000002</v>
      </c>
      <c r="AG16">
        <v>0.33800000000000002</v>
      </c>
      <c r="AH16">
        <v>0.47249999999999998</v>
      </c>
      <c r="AI16">
        <v>3.11</v>
      </c>
      <c r="AJ16">
        <v>100.2561</v>
      </c>
    </row>
    <row r="17" spans="1:36" x14ac:dyDescent="0.3">
      <c r="A17" t="s">
        <v>13</v>
      </c>
      <c r="B17">
        <v>0.1396</v>
      </c>
      <c r="C17">
        <v>0</v>
      </c>
      <c r="D17">
        <v>0</v>
      </c>
      <c r="E17">
        <v>0.1431</v>
      </c>
      <c r="F17">
        <v>8.0799999999999997E-2</v>
      </c>
      <c r="G17">
        <v>1.0767</v>
      </c>
      <c r="H17">
        <v>37.9</v>
      </c>
      <c r="I17">
        <v>0</v>
      </c>
      <c r="J17">
        <v>0.35410000000000003</v>
      </c>
      <c r="K17">
        <v>2.69E-2</v>
      </c>
      <c r="L17">
        <v>0</v>
      </c>
      <c r="M17">
        <v>5.38</v>
      </c>
      <c r="N17">
        <v>2.66</v>
      </c>
      <c r="O17">
        <v>1.58</v>
      </c>
      <c r="P17">
        <v>2.12</v>
      </c>
      <c r="Q17">
        <v>2.82</v>
      </c>
      <c r="R17">
        <v>0.72719999999999996</v>
      </c>
      <c r="S17">
        <v>1.14E-2</v>
      </c>
      <c r="T17">
        <v>0.17349999999999999</v>
      </c>
      <c r="U17">
        <v>32.83</v>
      </c>
      <c r="V17">
        <v>0</v>
      </c>
      <c r="W17">
        <v>0.10100000000000001</v>
      </c>
      <c r="X17">
        <v>0</v>
      </c>
      <c r="Y17">
        <v>0</v>
      </c>
      <c r="Z17">
        <v>0</v>
      </c>
      <c r="AA17">
        <v>0</v>
      </c>
      <c r="AB17">
        <v>9.0999999999999998E-2</v>
      </c>
      <c r="AC17">
        <v>0.41770000000000002</v>
      </c>
      <c r="AD17">
        <v>2.69</v>
      </c>
      <c r="AE17">
        <v>0</v>
      </c>
      <c r="AF17">
        <v>1.44</v>
      </c>
      <c r="AG17">
        <v>9.98E-2</v>
      </c>
      <c r="AH17">
        <v>0.39639999999999997</v>
      </c>
      <c r="AI17">
        <v>4.5599999999999996</v>
      </c>
      <c r="AJ17">
        <v>97.819199999999995</v>
      </c>
    </row>
    <row r="18" spans="1:36" x14ac:dyDescent="0.3">
      <c r="A18" t="s">
        <v>14</v>
      </c>
      <c r="B18">
        <v>0</v>
      </c>
      <c r="C18">
        <v>0</v>
      </c>
      <c r="D18">
        <v>0</v>
      </c>
      <c r="E18">
        <v>0</v>
      </c>
      <c r="F18">
        <v>0</v>
      </c>
      <c r="G18">
        <v>0.71</v>
      </c>
      <c r="H18">
        <v>37.58</v>
      </c>
      <c r="I18">
        <v>8.1799999999999998E-2</v>
      </c>
      <c r="J18">
        <v>7.7799999999999994E-2</v>
      </c>
      <c r="K18">
        <v>5.0200000000000002E-2</v>
      </c>
      <c r="L18">
        <v>0</v>
      </c>
      <c r="M18">
        <v>5.47</v>
      </c>
      <c r="N18">
        <v>2.2000000000000002</v>
      </c>
      <c r="O18">
        <v>1.0149999999999999</v>
      </c>
      <c r="P18">
        <v>4.5199999999999996</v>
      </c>
      <c r="Q18">
        <v>7.11</v>
      </c>
      <c r="R18">
        <v>1.77</v>
      </c>
      <c r="S18">
        <v>5.3600000000000002E-2</v>
      </c>
      <c r="T18">
        <v>8.0199999999999994E-2</v>
      </c>
      <c r="U18">
        <v>32.299999999999997</v>
      </c>
      <c r="V18">
        <v>0</v>
      </c>
      <c r="W18">
        <v>4.4299999999999999E-2</v>
      </c>
      <c r="X18">
        <v>0</v>
      </c>
      <c r="Y18">
        <v>8.2000000000000007E-3</v>
      </c>
      <c r="Z18">
        <v>3.0599999999999999E-2</v>
      </c>
      <c r="AA18">
        <v>3.5700000000000003E-2</v>
      </c>
      <c r="AB18">
        <v>0.1041</v>
      </c>
      <c r="AC18">
        <v>0.1226</v>
      </c>
      <c r="AD18">
        <v>0.72619999999999996</v>
      </c>
      <c r="AE18">
        <v>2.9100000000000001E-2</v>
      </c>
      <c r="AF18">
        <v>0.41930000000000001</v>
      </c>
      <c r="AG18">
        <v>0.76100000000000001</v>
      </c>
      <c r="AH18">
        <v>0.76900000000000002</v>
      </c>
      <c r="AI18">
        <v>1.69</v>
      </c>
      <c r="AJ18">
        <v>97.758700000000005</v>
      </c>
    </row>
    <row r="19" spans="1:36" x14ac:dyDescent="0.3">
      <c r="A19" t="s">
        <v>15</v>
      </c>
      <c r="B19">
        <v>0</v>
      </c>
      <c r="C19">
        <v>0</v>
      </c>
      <c r="D19">
        <v>0.1108</v>
      </c>
      <c r="E19">
        <v>0</v>
      </c>
      <c r="F19">
        <v>0</v>
      </c>
      <c r="G19">
        <v>4.4999999999999998E-2</v>
      </c>
      <c r="H19">
        <v>38.369999999999997</v>
      </c>
      <c r="I19">
        <v>0</v>
      </c>
      <c r="J19">
        <v>0</v>
      </c>
      <c r="K19">
        <v>2.5700000000000001E-2</v>
      </c>
      <c r="L19">
        <v>0</v>
      </c>
      <c r="M19">
        <v>5.62</v>
      </c>
      <c r="N19">
        <v>3</v>
      </c>
      <c r="O19">
        <v>1.54</v>
      </c>
      <c r="P19">
        <v>1.31</v>
      </c>
      <c r="Q19">
        <v>2.37</v>
      </c>
      <c r="R19">
        <v>0.64480000000000004</v>
      </c>
      <c r="S19">
        <v>0.11700000000000001</v>
      </c>
      <c r="T19">
        <v>0.15029999999999999</v>
      </c>
      <c r="U19">
        <v>33.39</v>
      </c>
      <c r="V19">
        <v>0.1139</v>
      </c>
      <c r="W19">
        <v>2.1000000000000001E-2</v>
      </c>
      <c r="X19">
        <v>0</v>
      </c>
      <c r="Y19">
        <v>1.11E-2</v>
      </c>
      <c r="Z19">
        <v>2.7400000000000001E-2</v>
      </c>
      <c r="AA19">
        <v>6.5500000000000003E-2</v>
      </c>
      <c r="AB19">
        <v>4.8099999999999997E-2</v>
      </c>
      <c r="AC19">
        <v>0.49180000000000001</v>
      </c>
      <c r="AD19">
        <v>3.2</v>
      </c>
      <c r="AE19">
        <v>0</v>
      </c>
      <c r="AF19">
        <v>1.68</v>
      </c>
      <c r="AG19">
        <v>0</v>
      </c>
      <c r="AH19">
        <v>1.32</v>
      </c>
      <c r="AI19">
        <v>5.43</v>
      </c>
      <c r="AJ19">
        <v>99.102400000000003</v>
      </c>
    </row>
    <row r="20" spans="1:36" x14ac:dyDescent="0.3">
      <c r="A20" t="s">
        <v>16</v>
      </c>
      <c r="B20">
        <v>0</v>
      </c>
      <c r="C20">
        <v>0</v>
      </c>
      <c r="D20">
        <v>7.9000000000000001E-2</v>
      </c>
      <c r="E20">
        <v>0</v>
      </c>
      <c r="F20">
        <v>0</v>
      </c>
      <c r="G20">
        <v>0.1268</v>
      </c>
      <c r="H20">
        <v>39.200000000000003</v>
      </c>
      <c r="I20">
        <v>0</v>
      </c>
      <c r="J20">
        <v>0.19289999999999999</v>
      </c>
      <c r="K20">
        <v>4.4299999999999999E-2</v>
      </c>
      <c r="L20">
        <v>6.1999999999999998E-3</v>
      </c>
      <c r="M20">
        <v>5.75</v>
      </c>
      <c r="N20">
        <v>2.65</v>
      </c>
      <c r="O20">
        <v>1.44</v>
      </c>
      <c r="P20">
        <v>1.62</v>
      </c>
      <c r="Q20">
        <v>3.05</v>
      </c>
      <c r="R20">
        <v>0.67210000000000003</v>
      </c>
      <c r="S20">
        <v>0</v>
      </c>
      <c r="T20">
        <v>7.8200000000000006E-2</v>
      </c>
      <c r="U20">
        <v>34.6</v>
      </c>
      <c r="V20">
        <v>3.7499999999999999E-2</v>
      </c>
      <c r="W20">
        <v>0</v>
      </c>
      <c r="X20">
        <v>0</v>
      </c>
      <c r="Y20">
        <v>0</v>
      </c>
      <c r="Z20">
        <v>7.9000000000000008E-3</v>
      </c>
      <c r="AA20">
        <v>2.9000000000000001E-2</v>
      </c>
      <c r="AB20">
        <v>6.59E-2</v>
      </c>
      <c r="AC20">
        <v>0.40720000000000001</v>
      </c>
      <c r="AD20">
        <v>3.21</v>
      </c>
      <c r="AE20">
        <v>0</v>
      </c>
      <c r="AF20">
        <v>1.46</v>
      </c>
      <c r="AG20">
        <v>0</v>
      </c>
      <c r="AH20">
        <v>0.40410000000000001</v>
      </c>
      <c r="AI20">
        <v>4.58</v>
      </c>
      <c r="AJ20">
        <v>99.711100000000002</v>
      </c>
    </row>
    <row r="21" spans="1:36" x14ac:dyDescent="0.3">
      <c r="A21" t="s">
        <v>17</v>
      </c>
      <c r="B21">
        <v>0</v>
      </c>
      <c r="C21">
        <v>0</v>
      </c>
      <c r="D21">
        <v>0</v>
      </c>
      <c r="E21">
        <v>0</v>
      </c>
      <c r="F21">
        <v>0</v>
      </c>
      <c r="G21">
        <v>1.1900000000000001E-2</v>
      </c>
      <c r="H21">
        <v>39.409999999999997</v>
      </c>
      <c r="I21">
        <v>7.2499999999999995E-2</v>
      </c>
      <c r="J21">
        <v>0.2238</v>
      </c>
      <c r="K21">
        <v>9.4999999999999998E-3</v>
      </c>
      <c r="L21">
        <v>0</v>
      </c>
      <c r="M21">
        <v>5.99</v>
      </c>
      <c r="N21">
        <v>3.55</v>
      </c>
      <c r="O21">
        <v>1.76</v>
      </c>
      <c r="P21">
        <v>1.34</v>
      </c>
      <c r="Q21">
        <v>2.57</v>
      </c>
      <c r="R21">
        <v>0.7016</v>
      </c>
      <c r="S21">
        <v>1.2999999999999999E-3</v>
      </c>
      <c r="T21">
        <v>1.54E-2</v>
      </c>
      <c r="U21">
        <v>33.96</v>
      </c>
      <c r="V21">
        <v>2.9899999999999999E-2</v>
      </c>
      <c r="W21">
        <v>0</v>
      </c>
      <c r="X21">
        <v>0</v>
      </c>
      <c r="Y21">
        <v>0</v>
      </c>
      <c r="Z21">
        <v>0</v>
      </c>
      <c r="AA21">
        <v>1.03E-2</v>
      </c>
      <c r="AB21">
        <v>6.5699999999999995E-2</v>
      </c>
      <c r="AC21">
        <v>0.2656</v>
      </c>
      <c r="AD21">
        <v>3.39</v>
      </c>
      <c r="AE21">
        <v>8.7499999999999994E-2</v>
      </c>
      <c r="AF21">
        <v>1.62</v>
      </c>
      <c r="AG21">
        <v>8.6E-3</v>
      </c>
      <c r="AH21">
        <v>0.49209999999999998</v>
      </c>
      <c r="AI21">
        <v>5.43</v>
      </c>
      <c r="AJ21">
        <v>101.0157</v>
      </c>
    </row>
    <row r="22" spans="1:36" x14ac:dyDescent="0.3">
      <c r="A22" t="s">
        <v>18</v>
      </c>
      <c r="B22">
        <v>0</v>
      </c>
      <c r="C22">
        <v>0</v>
      </c>
      <c r="D22">
        <v>0.14149999999999999</v>
      </c>
      <c r="E22">
        <v>0</v>
      </c>
      <c r="F22">
        <v>2.4199999999999999E-2</v>
      </c>
      <c r="G22">
        <v>0</v>
      </c>
      <c r="H22">
        <v>39.6</v>
      </c>
      <c r="I22">
        <v>4.4600000000000001E-2</v>
      </c>
      <c r="J22">
        <v>0.16639999999999999</v>
      </c>
      <c r="K22">
        <v>1.6299999999999999E-2</v>
      </c>
      <c r="L22">
        <v>0</v>
      </c>
      <c r="M22">
        <v>6.38</v>
      </c>
      <c r="N22">
        <v>3.26</v>
      </c>
      <c r="O22">
        <v>1.63</v>
      </c>
      <c r="P22">
        <v>0.9294</v>
      </c>
      <c r="Q22">
        <v>2.52</v>
      </c>
      <c r="R22">
        <v>0.63839999999999997</v>
      </c>
      <c r="S22">
        <v>4.5900000000000003E-2</v>
      </c>
      <c r="T22">
        <v>1.4800000000000001E-2</v>
      </c>
      <c r="U22">
        <v>33.79</v>
      </c>
      <c r="V22">
        <v>2.1999999999999999E-2</v>
      </c>
      <c r="W22">
        <v>5.8999999999999999E-3</v>
      </c>
      <c r="X22">
        <v>0</v>
      </c>
      <c r="Y22">
        <v>4.4400000000000002E-2</v>
      </c>
      <c r="Z22">
        <v>0</v>
      </c>
      <c r="AA22">
        <v>4.3900000000000002E-2</v>
      </c>
      <c r="AB22">
        <v>2.3699999999999999E-2</v>
      </c>
      <c r="AC22">
        <v>0.30459999999999998</v>
      </c>
      <c r="AD22">
        <v>3.58</v>
      </c>
      <c r="AE22">
        <v>0</v>
      </c>
      <c r="AF22">
        <v>1.71</v>
      </c>
      <c r="AG22">
        <v>0</v>
      </c>
      <c r="AH22">
        <v>0.63939999999999997</v>
      </c>
      <c r="AI22">
        <v>5.73</v>
      </c>
      <c r="AJ22">
        <v>101.30540000000001</v>
      </c>
    </row>
    <row r="23" spans="1:36" x14ac:dyDescent="0.3">
      <c r="A23" t="s">
        <v>19</v>
      </c>
      <c r="B23">
        <v>0</v>
      </c>
      <c r="C23">
        <v>0</v>
      </c>
      <c r="D23">
        <v>8.3500000000000005E-2</v>
      </c>
      <c r="E23">
        <v>0</v>
      </c>
      <c r="F23">
        <v>0</v>
      </c>
      <c r="G23">
        <v>0</v>
      </c>
      <c r="H23">
        <v>39.29</v>
      </c>
      <c r="I23">
        <v>0.1265</v>
      </c>
      <c r="J23">
        <v>0.43359999999999999</v>
      </c>
      <c r="K23">
        <v>8.8999999999999999E-3</v>
      </c>
      <c r="L23">
        <v>0</v>
      </c>
      <c r="M23">
        <v>6.07</v>
      </c>
      <c r="N23">
        <v>3.16</v>
      </c>
      <c r="O23">
        <v>1.72</v>
      </c>
      <c r="P23">
        <v>1.4</v>
      </c>
      <c r="Q23">
        <v>2.63</v>
      </c>
      <c r="R23">
        <v>0.70269999999999999</v>
      </c>
      <c r="S23">
        <v>0</v>
      </c>
      <c r="T23">
        <v>2.7300000000000001E-2</v>
      </c>
      <c r="U23">
        <v>34.450000000000003</v>
      </c>
      <c r="V23">
        <v>1.5699999999999999E-2</v>
      </c>
      <c r="W23">
        <v>0</v>
      </c>
      <c r="X23">
        <v>0</v>
      </c>
      <c r="Y23">
        <v>0</v>
      </c>
      <c r="Z23">
        <v>3.1600000000000003E-2</v>
      </c>
      <c r="AA23">
        <v>0</v>
      </c>
      <c r="AB23">
        <v>3.27E-2</v>
      </c>
      <c r="AC23">
        <v>0.30790000000000001</v>
      </c>
      <c r="AD23">
        <v>2.95</v>
      </c>
      <c r="AE23">
        <v>3.6600000000000001E-2</v>
      </c>
      <c r="AF23">
        <v>1.44</v>
      </c>
      <c r="AG23">
        <v>0</v>
      </c>
      <c r="AH23">
        <v>0.45979999999999999</v>
      </c>
      <c r="AI23">
        <v>5.28</v>
      </c>
      <c r="AJ23">
        <v>100.6568</v>
      </c>
    </row>
    <row r="24" spans="1:36" x14ac:dyDescent="0.3">
      <c r="A24" t="s">
        <v>20</v>
      </c>
      <c r="B24">
        <v>0</v>
      </c>
      <c r="C24">
        <v>0</v>
      </c>
      <c r="D24">
        <v>0.10539999999999999</v>
      </c>
      <c r="E24">
        <v>0</v>
      </c>
      <c r="F24">
        <v>0</v>
      </c>
      <c r="G24">
        <v>0</v>
      </c>
      <c r="H24">
        <v>38.42</v>
      </c>
      <c r="I24">
        <v>0.1123</v>
      </c>
      <c r="J24">
        <v>0.23080000000000001</v>
      </c>
      <c r="K24">
        <v>0</v>
      </c>
      <c r="L24">
        <v>0</v>
      </c>
      <c r="M24">
        <v>6.14</v>
      </c>
      <c r="N24">
        <v>3</v>
      </c>
      <c r="O24">
        <v>1.74</v>
      </c>
      <c r="P24">
        <v>1.29</v>
      </c>
      <c r="Q24">
        <v>2.19</v>
      </c>
      <c r="R24">
        <v>0.82120000000000004</v>
      </c>
      <c r="S24">
        <v>7.0699999999999999E-2</v>
      </c>
      <c r="T24">
        <v>1.5800000000000002E-2</v>
      </c>
      <c r="U24">
        <v>32.93</v>
      </c>
      <c r="V24">
        <v>2.6800000000000001E-2</v>
      </c>
      <c r="W24">
        <v>5.0000000000000001E-4</v>
      </c>
      <c r="X24">
        <v>0</v>
      </c>
      <c r="Y24">
        <v>6.7999999999999996E-3</v>
      </c>
      <c r="Z24">
        <v>9.5999999999999992E-3</v>
      </c>
      <c r="AA24">
        <v>3.5799999999999998E-2</v>
      </c>
      <c r="AB24">
        <v>0.1023</v>
      </c>
      <c r="AC24">
        <v>0.31230000000000002</v>
      </c>
      <c r="AD24">
        <v>3.24</v>
      </c>
      <c r="AE24">
        <v>0</v>
      </c>
      <c r="AF24">
        <v>1.37</v>
      </c>
      <c r="AG24">
        <v>0</v>
      </c>
      <c r="AH24">
        <v>1.0396000000000001</v>
      </c>
      <c r="AI24">
        <v>5.43</v>
      </c>
      <c r="AJ24">
        <v>98.639899999999997</v>
      </c>
    </row>
    <row r="25" spans="1:36" x14ac:dyDescent="0.3">
      <c r="A25" t="s">
        <v>42</v>
      </c>
      <c r="B25">
        <v>0</v>
      </c>
      <c r="C25">
        <v>0</v>
      </c>
      <c r="D25">
        <v>3.9E-2</v>
      </c>
      <c r="E25">
        <v>0</v>
      </c>
      <c r="F25">
        <v>0</v>
      </c>
      <c r="G25">
        <v>3.09E-2</v>
      </c>
      <c r="H25">
        <v>38.93</v>
      </c>
      <c r="I25">
        <v>0</v>
      </c>
      <c r="J25">
        <v>0.3019</v>
      </c>
      <c r="K25">
        <v>1E-3</v>
      </c>
      <c r="L25">
        <v>0</v>
      </c>
      <c r="M25">
        <v>6.22</v>
      </c>
      <c r="N25">
        <v>3.16</v>
      </c>
      <c r="O25">
        <v>1.66</v>
      </c>
      <c r="P25">
        <v>0.8952</v>
      </c>
      <c r="Q25">
        <v>2.16</v>
      </c>
      <c r="R25">
        <v>0.96419999999999995</v>
      </c>
      <c r="S25">
        <v>2.7799999999999998E-2</v>
      </c>
      <c r="T25">
        <v>9.4000000000000004E-3</v>
      </c>
      <c r="U25">
        <v>34.28</v>
      </c>
      <c r="V25">
        <v>0</v>
      </c>
      <c r="W25">
        <v>5.0000000000000001E-3</v>
      </c>
      <c r="X25">
        <v>0</v>
      </c>
      <c r="Y25">
        <v>0</v>
      </c>
      <c r="Z25">
        <v>4.0000000000000001E-3</v>
      </c>
      <c r="AA25">
        <v>0</v>
      </c>
      <c r="AB25">
        <v>0</v>
      </c>
      <c r="AC25">
        <v>0.33250000000000002</v>
      </c>
      <c r="AD25">
        <v>3.51</v>
      </c>
      <c r="AE25">
        <v>0</v>
      </c>
      <c r="AF25">
        <v>1.62</v>
      </c>
      <c r="AG25">
        <v>0</v>
      </c>
      <c r="AH25">
        <v>0.69610000000000005</v>
      </c>
      <c r="AI25">
        <v>5.72</v>
      </c>
      <c r="AJ25">
        <v>100.56699999999999</v>
      </c>
    </row>
    <row r="26" spans="1:36" x14ac:dyDescent="0.3">
      <c r="A26" t="s">
        <v>21</v>
      </c>
      <c r="B26">
        <v>0</v>
      </c>
      <c r="C26">
        <v>0</v>
      </c>
      <c r="D26">
        <v>0.2102</v>
      </c>
      <c r="E26">
        <v>0</v>
      </c>
      <c r="F26">
        <v>0</v>
      </c>
      <c r="G26">
        <v>0</v>
      </c>
      <c r="H26">
        <v>40.31</v>
      </c>
      <c r="I26">
        <v>0</v>
      </c>
      <c r="J26">
        <v>0.11840000000000001</v>
      </c>
      <c r="K26">
        <v>1.15E-2</v>
      </c>
      <c r="L26">
        <v>9.9000000000000005E-2</v>
      </c>
      <c r="M26">
        <v>5.9</v>
      </c>
      <c r="N26">
        <v>3.15</v>
      </c>
      <c r="O26">
        <v>1.8</v>
      </c>
      <c r="P26">
        <v>1.1326000000000001</v>
      </c>
      <c r="Q26">
        <v>2.72</v>
      </c>
      <c r="R26">
        <v>0.79020000000000001</v>
      </c>
      <c r="S26">
        <v>0</v>
      </c>
      <c r="T26">
        <v>6.6E-3</v>
      </c>
      <c r="U26">
        <v>34.32</v>
      </c>
      <c r="V26">
        <v>1.29E-2</v>
      </c>
      <c r="W26">
        <v>9.1000000000000004E-3</v>
      </c>
      <c r="X26">
        <v>0</v>
      </c>
      <c r="Y26">
        <v>2.3900000000000001E-2</v>
      </c>
      <c r="Z26">
        <v>2.07E-2</v>
      </c>
      <c r="AA26">
        <v>7.7200000000000005E-2</v>
      </c>
      <c r="AB26">
        <v>6.1699999999999998E-2</v>
      </c>
      <c r="AC26">
        <v>0.18079999999999999</v>
      </c>
      <c r="AD26">
        <v>2.52</v>
      </c>
      <c r="AE26">
        <v>2.0400000000000001E-2</v>
      </c>
      <c r="AF26">
        <v>1.34</v>
      </c>
      <c r="AG26">
        <v>0</v>
      </c>
      <c r="AH26">
        <v>0.32390000000000002</v>
      </c>
      <c r="AI26">
        <v>5.09</v>
      </c>
      <c r="AJ26">
        <v>100.2491</v>
      </c>
    </row>
    <row r="27" spans="1:36" x14ac:dyDescent="0.3">
      <c r="A27" t="s">
        <v>22</v>
      </c>
      <c r="B27">
        <v>0</v>
      </c>
      <c r="C27">
        <v>0</v>
      </c>
      <c r="D27">
        <v>5.6899999999999999E-2</v>
      </c>
      <c r="E27">
        <v>0</v>
      </c>
      <c r="F27">
        <v>0</v>
      </c>
      <c r="G27">
        <v>2.1000000000000001E-2</v>
      </c>
      <c r="H27">
        <v>40.049999999999997</v>
      </c>
      <c r="I27">
        <v>0</v>
      </c>
      <c r="J27">
        <v>0.4889</v>
      </c>
      <c r="K27">
        <v>0</v>
      </c>
      <c r="L27">
        <v>0</v>
      </c>
      <c r="M27">
        <v>5.82</v>
      </c>
      <c r="N27">
        <v>3.08</v>
      </c>
      <c r="O27">
        <v>1.8</v>
      </c>
      <c r="P27">
        <v>1.3</v>
      </c>
      <c r="Q27">
        <v>2.23</v>
      </c>
      <c r="R27">
        <v>0.70399999999999996</v>
      </c>
      <c r="S27">
        <v>1.9699999999999999E-2</v>
      </c>
      <c r="T27">
        <v>2.0400000000000001E-2</v>
      </c>
      <c r="U27">
        <v>34.340000000000003</v>
      </c>
      <c r="V27">
        <v>1.0200000000000001E-2</v>
      </c>
      <c r="W27">
        <v>0</v>
      </c>
      <c r="X27">
        <v>0</v>
      </c>
      <c r="Y27">
        <v>0</v>
      </c>
      <c r="Z27">
        <v>2.2700000000000001E-2</v>
      </c>
      <c r="AA27">
        <v>0</v>
      </c>
      <c r="AB27">
        <v>1.37E-2</v>
      </c>
      <c r="AC27">
        <v>0.23830000000000001</v>
      </c>
      <c r="AD27">
        <v>2.57</v>
      </c>
      <c r="AE27">
        <v>2.2800000000000001E-2</v>
      </c>
      <c r="AF27">
        <v>1.42</v>
      </c>
      <c r="AG27">
        <v>6.7900000000000002E-2</v>
      </c>
      <c r="AH27">
        <v>0.41639999999999999</v>
      </c>
      <c r="AI27">
        <v>5.09</v>
      </c>
      <c r="AJ27">
        <v>99.802899999999994</v>
      </c>
    </row>
    <row r="28" spans="1:36" x14ac:dyDescent="0.3">
      <c r="A28" t="s">
        <v>23</v>
      </c>
      <c r="B28">
        <v>0</v>
      </c>
      <c r="C28">
        <v>0</v>
      </c>
      <c r="D28">
        <v>0</v>
      </c>
      <c r="E28">
        <v>0</v>
      </c>
      <c r="F28">
        <v>0</v>
      </c>
      <c r="G28">
        <v>6.6199999999999995E-2</v>
      </c>
      <c r="H28">
        <v>39.229999999999997</v>
      </c>
      <c r="I28">
        <v>0</v>
      </c>
      <c r="J28">
        <v>0.21990000000000001</v>
      </c>
      <c r="K28">
        <v>7.6100000000000001E-2</v>
      </c>
      <c r="L28">
        <v>0</v>
      </c>
      <c r="M28">
        <v>6.04</v>
      </c>
      <c r="N28">
        <v>3.14</v>
      </c>
      <c r="O28">
        <v>1.61</v>
      </c>
      <c r="P28">
        <v>1.0974999999999999</v>
      </c>
      <c r="Q28">
        <v>2.2200000000000002</v>
      </c>
      <c r="R28">
        <v>0.66369999999999996</v>
      </c>
      <c r="S28">
        <v>6.6000000000000003E-2</v>
      </c>
      <c r="T28">
        <v>7.8700000000000006E-2</v>
      </c>
      <c r="U28">
        <v>34.380000000000003</v>
      </c>
      <c r="V28">
        <v>2.93E-2</v>
      </c>
      <c r="W28">
        <v>8.3000000000000001E-3</v>
      </c>
      <c r="X28">
        <v>0</v>
      </c>
      <c r="Y28">
        <v>0</v>
      </c>
      <c r="Z28">
        <v>2.01E-2</v>
      </c>
      <c r="AA28">
        <v>0</v>
      </c>
      <c r="AB28">
        <v>7.0800000000000002E-2</v>
      </c>
      <c r="AC28">
        <v>0.38729999999999998</v>
      </c>
      <c r="AD28">
        <v>3.51</v>
      </c>
      <c r="AE28">
        <v>6.4199999999999993E-2</v>
      </c>
      <c r="AF28">
        <v>1.54</v>
      </c>
      <c r="AG28">
        <v>0</v>
      </c>
      <c r="AH28">
        <v>1.097</v>
      </c>
      <c r="AI28">
        <v>5.45</v>
      </c>
      <c r="AJ28">
        <v>101.0651</v>
      </c>
    </row>
    <row r="29" spans="1:36" x14ac:dyDescent="0.3">
      <c r="A29" t="s">
        <v>24</v>
      </c>
      <c r="B29">
        <v>0</v>
      </c>
      <c r="C29">
        <v>0</v>
      </c>
      <c r="D29">
        <v>2.3300000000000001E-2</v>
      </c>
      <c r="E29">
        <v>0</v>
      </c>
      <c r="F29">
        <v>0</v>
      </c>
      <c r="G29">
        <v>2.1100000000000001E-2</v>
      </c>
      <c r="H29">
        <v>40.340000000000003</v>
      </c>
      <c r="I29">
        <v>4.5499999999999999E-2</v>
      </c>
      <c r="J29">
        <v>0.21390000000000001</v>
      </c>
      <c r="K29">
        <v>0</v>
      </c>
      <c r="L29">
        <v>0</v>
      </c>
      <c r="M29">
        <v>5.71</v>
      </c>
      <c r="N29">
        <v>2.83</v>
      </c>
      <c r="O29">
        <v>1.36</v>
      </c>
      <c r="P29">
        <v>1.2</v>
      </c>
      <c r="Q29">
        <v>1.92</v>
      </c>
      <c r="R29">
        <v>0.93410000000000004</v>
      </c>
      <c r="S29">
        <v>7.7499999999999999E-2</v>
      </c>
      <c r="T29">
        <v>2.2499999999999999E-2</v>
      </c>
      <c r="U29">
        <v>34.35</v>
      </c>
      <c r="V29">
        <v>0</v>
      </c>
      <c r="W29">
        <v>0</v>
      </c>
      <c r="X29">
        <v>0</v>
      </c>
      <c r="Y29">
        <v>0</v>
      </c>
      <c r="Z29">
        <v>4.1700000000000001E-2</v>
      </c>
      <c r="AA29">
        <v>5.6099999999999997E-2</v>
      </c>
      <c r="AB29">
        <v>7.6999999999999999E-2</v>
      </c>
      <c r="AC29">
        <v>0.29160000000000003</v>
      </c>
      <c r="AD29">
        <v>3.23</v>
      </c>
      <c r="AE29">
        <v>0</v>
      </c>
      <c r="AF29">
        <v>1.62</v>
      </c>
      <c r="AG29">
        <v>7.0800000000000002E-2</v>
      </c>
      <c r="AH29">
        <v>1.0275000000000001</v>
      </c>
      <c r="AI29">
        <v>5.31</v>
      </c>
      <c r="AJ29">
        <v>100.7726</v>
      </c>
    </row>
    <row r="30" spans="1:36" x14ac:dyDescent="0.3">
      <c r="A30" t="s">
        <v>25</v>
      </c>
      <c r="B30">
        <v>0</v>
      </c>
      <c r="C30">
        <v>0</v>
      </c>
      <c r="D30">
        <v>3.2300000000000002E-2</v>
      </c>
      <c r="E30">
        <v>0</v>
      </c>
      <c r="F30">
        <v>0</v>
      </c>
      <c r="G30">
        <v>2.3400000000000001E-2</v>
      </c>
      <c r="H30">
        <v>39.770000000000003</v>
      </c>
      <c r="I30">
        <v>0.12429999999999999</v>
      </c>
      <c r="J30">
        <v>0.49809999999999999</v>
      </c>
      <c r="K30">
        <v>1.8200000000000001E-2</v>
      </c>
      <c r="L30">
        <v>0</v>
      </c>
      <c r="M30">
        <v>6.11</v>
      </c>
      <c r="N30">
        <v>3.11</v>
      </c>
      <c r="O30">
        <v>1.71</v>
      </c>
      <c r="P30">
        <v>1.35</v>
      </c>
      <c r="Q30">
        <v>2.4700000000000002</v>
      </c>
      <c r="R30">
        <v>0.51200000000000001</v>
      </c>
      <c r="S30">
        <v>5.0000000000000001E-3</v>
      </c>
      <c r="T30">
        <v>1.7999999999999999E-2</v>
      </c>
      <c r="U30">
        <v>34.39</v>
      </c>
      <c r="V30">
        <v>3.61E-2</v>
      </c>
      <c r="W30">
        <v>3.5999999999999999E-3</v>
      </c>
      <c r="X30">
        <v>0</v>
      </c>
      <c r="Y30">
        <v>0</v>
      </c>
      <c r="Z30">
        <v>7.7999999999999996E-3</v>
      </c>
      <c r="AA30">
        <v>8.9599999999999999E-2</v>
      </c>
      <c r="AB30">
        <v>0</v>
      </c>
      <c r="AC30">
        <v>0.2772</v>
      </c>
      <c r="AD30">
        <v>2.38</v>
      </c>
      <c r="AE30">
        <v>1.4200000000000001E-2</v>
      </c>
      <c r="AF30">
        <v>1.34</v>
      </c>
      <c r="AG30">
        <v>2.3999999999999998E-3</v>
      </c>
      <c r="AH30">
        <v>0.89729999999999999</v>
      </c>
      <c r="AI30">
        <v>5.07</v>
      </c>
      <c r="AJ30">
        <v>100.2595</v>
      </c>
    </row>
    <row r="31" spans="1:36" x14ac:dyDescent="0.3">
      <c r="A31" t="s">
        <v>26</v>
      </c>
      <c r="B31">
        <v>0</v>
      </c>
      <c r="C31">
        <v>0</v>
      </c>
      <c r="D31">
        <v>7.2800000000000004E-2</v>
      </c>
      <c r="E31">
        <v>0</v>
      </c>
      <c r="F31">
        <v>0</v>
      </c>
      <c r="G31">
        <v>1.17E-2</v>
      </c>
      <c r="H31">
        <v>39.49</v>
      </c>
      <c r="I31">
        <v>9.11E-2</v>
      </c>
      <c r="J31">
        <v>0</v>
      </c>
      <c r="K31">
        <v>3.8E-3</v>
      </c>
      <c r="L31">
        <v>0.10199999999999999</v>
      </c>
      <c r="M31">
        <v>6.35</v>
      </c>
      <c r="N31">
        <v>3</v>
      </c>
      <c r="O31">
        <v>1.45</v>
      </c>
      <c r="P31">
        <v>1.0676000000000001</v>
      </c>
      <c r="Q31">
        <v>2.33</v>
      </c>
      <c r="R31">
        <v>0.87929999999999997</v>
      </c>
      <c r="S31">
        <v>5.1200000000000002E-2</v>
      </c>
      <c r="T31">
        <v>1.9199999999999998E-2</v>
      </c>
      <c r="U31">
        <v>34.619999999999997</v>
      </c>
      <c r="V31">
        <v>0</v>
      </c>
      <c r="W31">
        <v>0</v>
      </c>
      <c r="X31">
        <v>0</v>
      </c>
      <c r="Y31">
        <v>0</v>
      </c>
      <c r="Z31">
        <v>7.1999999999999998E-3</v>
      </c>
      <c r="AA31">
        <v>0</v>
      </c>
      <c r="AB31">
        <v>3.9600000000000003E-2</v>
      </c>
      <c r="AC31">
        <v>0.2109</v>
      </c>
      <c r="AD31">
        <v>2.58</v>
      </c>
      <c r="AE31">
        <v>0</v>
      </c>
      <c r="AF31">
        <v>1.61</v>
      </c>
      <c r="AG31">
        <v>0</v>
      </c>
      <c r="AH31">
        <v>0.97009999999999996</v>
      </c>
      <c r="AI31">
        <v>5.13</v>
      </c>
      <c r="AJ31">
        <v>100.0865</v>
      </c>
    </row>
    <row r="32" spans="1:36" x14ac:dyDescent="0.3">
      <c r="A32" t="s">
        <v>27</v>
      </c>
      <c r="B32">
        <v>0</v>
      </c>
      <c r="C32">
        <v>0</v>
      </c>
      <c r="D32">
        <v>7.5200000000000003E-2</v>
      </c>
      <c r="E32">
        <v>0</v>
      </c>
      <c r="F32">
        <v>0</v>
      </c>
      <c r="G32">
        <v>0</v>
      </c>
      <c r="H32">
        <v>39.85</v>
      </c>
      <c r="I32">
        <v>0</v>
      </c>
      <c r="J32">
        <v>0.1862</v>
      </c>
      <c r="K32">
        <v>0</v>
      </c>
      <c r="L32">
        <v>0</v>
      </c>
      <c r="M32">
        <v>6.34</v>
      </c>
      <c r="N32">
        <v>3.01</v>
      </c>
      <c r="O32">
        <v>1.84</v>
      </c>
      <c r="P32">
        <v>1.0418000000000001</v>
      </c>
      <c r="Q32">
        <v>2.12</v>
      </c>
      <c r="R32">
        <v>0.72789999999999999</v>
      </c>
      <c r="S32">
        <v>3.9100000000000003E-2</v>
      </c>
      <c r="T32">
        <v>6.0000000000000001E-3</v>
      </c>
      <c r="U32">
        <v>34.590000000000003</v>
      </c>
      <c r="V32">
        <v>7.9500000000000001E-2</v>
      </c>
      <c r="W32">
        <v>0</v>
      </c>
      <c r="X32">
        <v>0</v>
      </c>
      <c r="Y32">
        <v>0</v>
      </c>
      <c r="Z32">
        <v>2.8999999999999998E-3</v>
      </c>
      <c r="AA32">
        <v>0</v>
      </c>
      <c r="AB32">
        <v>0</v>
      </c>
      <c r="AC32">
        <v>0.2591</v>
      </c>
      <c r="AD32">
        <v>2.5299999999999998</v>
      </c>
      <c r="AE32">
        <v>1.5299999999999999E-2</v>
      </c>
      <c r="AF32">
        <v>1.38</v>
      </c>
      <c r="AG32">
        <v>7.5899999999999995E-2</v>
      </c>
      <c r="AH32">
        <v>0.72419999999999995</v>
      </c>
      <c r="AI32">
        <v>4.92</v>
      </c>
      <c r="AJ32">
        <v>99.813100000000006</v>
      </c>
    </row>
    <row r="33" spans="1:36" x14ac:dyDescent="0.3">
      <c r="A33" t="s">
        <v>28</v>
      </c>
      <c r="B33">
        <v>0</v>
      </c>
      <c r="C33">
        <v>0</v>
      </c>
      <c r="D33">
        <v>4.6899999999999997E-2</v>
      </c>
      <c r="E33">
        <v>0</v>
      </c>
      <c r="F33">
        <v>0</v>
      </c>
      <c r="G33">
        <v>1.6500000000000001E-2</v>
      </c>
      <c r="H33">
        <v>39.93</v>
      </c>
      <c r="I33">
        <v>0</v>
      </c>
      <c r="J33">
        <v>0.1144</v>
      </c>
      <c r="K33">
        <v>5.7000000000000002E-3</v>
      </c>
      <c r="L33">
        <v>0</v>
      </c>
      <c r="M33">
        <v>6.05</v>
      </c>
      <c r="N33">
        <v>3.06</v>
      </c>
      <c r="O33">
        <v>1.6</v>
      </c>
      <c r="P33">
        <v>1.68</v>
      </c>
      <c r="Q33">
        <v>2.68</v>
      </c>
      <c r="R33">
        <v>0.79659999999999997</v>
      </c>
      <c r="S33">
        <v>8.4000000000000005E-2</v>
      </c>
      <c r="T33">
        <v>1.01E-2</v>
      </c>
      <c r="U33">
        <v>34.729999999999997</v>
      </c>
      <c r="V33">
        <v>0</v>
      </c>
      <c r="W33">
        <v>1.47E-2</v>
      </c>
      <c r="X33">
        <v>0</v>
      </c>
      <c r="Y33">
        <v>0</v>
      </c>
      <c r="Z33">
        <v>0</v>
      </c>
      <c r="AA33">
        <v>0</v>
      </c>
      <c r="AB33">
        <v>1.8E-3</v>
      </c>
      <c r="AC33">
        <v>0.1782</v>
      </c>
      <c r="AD33">
        <v>2.42</v>
      </c>
      <c r="AE33">
        <v>9.4200000000000006E-2</v>
      </c>
      <c r="AF33">
        <v>1.21</v>
      </c>
      <c r="AG33">
        <v>0.1767</v>
      </c>
      <c r="AH33">
        <v>1.2811999999999999</v>
      </c>
      <c r="AI33">
        <v>4.8099999999999996</v>
      </c>
      <c r="AJ33">
        <v>100.991</v>
      </c>
    </row>
    <row r="34" spans="1:36" x14ac:dyDescent="0.3">
      <c r="A34" t="s">
        <v>29</v>
      </c>
      <c r="B34">
        <v>0</v>
      </c>
      <c r="C34">
        <v>0</v>
      </c>
      <c r="D34">
        <v>6.59E-2</v>
      </c>
      <c r="E34">
        <v>0</v>
      </c>
      <c r="F34">
        <v>0</v>
      </c>
      <c r="G34">
        <v>1.4200000000000001E-2</v>
      </c>
      <c r="H34">
        <v>38.520000000000003</v>
      </c>
      <c r="I34">
        <v>9.4E-2</v>
      </c>
      <c r="J34">
        <v>0.3412</v>
      </c>
      <c r="K34">
        <v>9.1999999999999998E-3</v>
      </c>
      <c r="L34">
        <v>0</v>
      </c>
      <c r="M34">
        <v>6.08</v>
      </c>
      <c r="N34">
        <v>2.96</v>
      </c>
      <c r="O34">
        <v>1.75</v>
      </c>
      <c r="P34">
        <v>0.98970000000000002</v>
      </c>
      <c r="Q34">
        <v>2.42</v>
      </c>
      <c r="R34">
        <v>0.90580000000000005</v>
      </c>
      <c r="S34">
        <v>1.6000000000000001E-3</v>
      </c>
      <c r="T34">
        <v>0</v>
      </c>
      <c r="U34">
        <v>34.53</v>
      </c>
      <c r="V34">
        <v>6.1000000000000004E-3</v>
      </c>
      <c r="W34">
        <v>1.2E-2</v>
      </c>
      <c r="X34">
        <v>0</v>
      </c>
      <c r="Y34">
        <v>0.01</v>
      </c>
      <c r="Z34">
        <v>0</v>
      </c>
      <c r="AA34">
        <v>0</v>
      </c>
      <c r="AB34">
        <v>3.7999999999999999E-2</v>
      </c>
      <c r="AC34">
        <v>0.27089999999999997</v>
      </c>
      <c r="AD34">
        <v>2.87</v>
      </c>
      <c r="AE34">
        <v>0</v>
      </c>
      <c r="AF34">
        <v>1.31</v>
      </c>
      <c r="AG34">
        <v>9.5999999999999992E-3</v>
      </c>
      <c r="AH34">
        <v>0.25219999999999998</v>
      </c>
      <c r="AI34">
        <v>5.57</v>
      </c>
      <c r="AJ34">
        <v>99.0304</v>
      </c>
    </row>
    <row r="35" spans="1:36" x14ac:dyDescent="0.3">
      <c r="A35" t="s">
        <v>30</v>
      </c>
      <c r="B35">
        <v>0</v>
      </c>
      <c r="C35">
        <v>0</v>
      </c>
      <c r="D35">
        <v>5.0500000000000003E-2</v>
      </c>
      <c r="E35">
        <v>0</v>
      </c>
      <c r="F35">
        <v>0</v>
      </c>
      <c r="G35">
        <v>0</v>
      </c>
      <c r="H35">
        <v>40.36</v>
      </c>
      <c r="I35">
        <v>0</v>
      </c>
      <c r="J35">
        <v>0.51659999999999995</v>
      </c>
      <c r="K35">
        <v>2.12E-2</v>
      </c>
      <c r="L35">
        <v>2.1999999999999999E-2</v>
      </c>
      <c r="M35">
        <v>6.26</v>
      </c>
      <c r="N35">
        <v>2.87</v>
      </c>
      <c r="O35">
        <v>1.64</v>
      </c>
      <c r="P35">
        <v>1.66</v>
      </c>
      <c r="Q35">
        <v>2.36</v>
      </c>
      <c r="R35">
        <v>0.68520000000000003</v>
      </c>
      <c r="S35">
        <v>1.49E-2</v>
      </c>
      <c r="T35">
        <v>3.7100000000000001E-2</v>
      </c>
      <c r="U35">
        <v>34.53</v>
      </c>
      <c r="V35">
        <v>0</v>
      </c>
      <c r="W35">
        <v>2.7900000000000001E-2</v>
      </c>
      <c r="X35">
        <v>0</v>
      </c>
      <c r="Y35">
        <v>0</v>
      </c>
      <c r="Z35">
        <v>0</v>
      </c>
      <c r="AA35">
        <v>2.18E-2</v>
      </c>
      <c r="AB35">
        <v>1.6500000000000001E-2</v>
      </c>
      <c r="AC35">
        <v>0.2344</v>
      </c>
      <c r="AD35">
        <v>2.46</v>
      </c>
      <c r="AE35">
        <v>0</v>
      </c>
      <c r="AF35">
        <v>1.46</v>
      </c>
      <c r="AG35">
        <v>0</v>
      </c>
      <c r="AH35">
        <v>0.1535</v>
      </c>
      <c r="AI35">
        <v>5.3</v>
      </c>
      <c r="AJ35">
        <v>100.7016</v>
      </c>
    </row>
    <row r="36" spans="1:36" x14ac:dyDescent="0.3">
      <c r="A36" t="s">
        <v>31</v>
      </c>
      <c r="B36">
        <v>0</v>
      </c>
      <c r="C36">
        <v>0</v>
      </c>
      <c r="D36">
        <v>4.58E-2</v>
      </c>
      <c r="E36">
        <v>0</v>
      </c>
      <c r="F36">
        <v>2.1399999999999999E-2</v>
      </c>
      <c r="G36">
        <v>4.7000000000000002E-3</v>
      </c>
      <c r="H36">
        <v>39.69</v>
      </c>
      <c r="I36">
        <v>5.8000000000000003E-2</v>
      </c>
      <c r="J36">
        <v>0.5665</v>
      </c>
      <c r="K36">
        <v>2.7000000000000001E-3</v>
      </c>
      <c r="L36">
        <v>0.13600000000000001</v>
      </c>
      <c r="M36">
        <v>6.14</v>
      </c>
      <c r="N36">
        <v>2.5</v>
      </c>
      <c r="O36">
        <v>1.75</v>
      </c>
      <c r="P36">
        <v>1.35</v>
      </c>
      <c r="Q36">
        <v>2.34</v>
      </c>
      <c r="R36">
        <v>0.50790000000000002</v>
      </c>
      <c r="S36">
        <v>5.4300000000000001E-2</v>
      </c>
      <c r="T36">
        <v>2.2100000000000002E-2</v>
      </c>
      <c r="U36">
        <v>34.35</v>
      </c>
      <c r="V36">
        <v>4.41E-2</v>
      </c>
      <c r="W36">
        <v>0</v>
      </c>
      <c r="X36">
        <v>0</v>
      </c>
      <c r="Y36">
        <v>0</v>
      </c>
      <c r="Z36">
        <v>0</v>
      </c>
      <c r="AA36">
        <v>0</v>
      </c>
      <c r="AB36">
        <v>8.4000000000000005E-2</v>
      </c>
      <c r="AC36">
        <v>0.19159999999999999</v>
      </c>
      <c r="AD36">
        <v>2.61</v>
      </c>
      <c r="AE36">
        <v>9.5299999999999996E-2</v>
      </c>
      <c r="AF36">
        <v>1.4</v>
      </c>
      <c r="AG36">
        <v>0</v>
      </c>
      <c r="AH36">
        <v>0.49959999999999999</v>
      </c>
      <c r="AI36">
        <v>5.24</v>
      </c>
      <c r="AJ36">
        <v>99.703999999999994</v>
      </c>
    </row>
    <row r="37" spans="1:36" x14ac:dyDescent="0.3">
      <c r="A37" t="s">
        <v>32</v>
      </c>
      <c r="B37">
        <v>0</v>
      </c>
      <c r="C37">
        <v>0</v>
      </c>
      <c r="D37">
        <v>4.5900000000000003E-2</v>
      </c>
      <c r="E37">
        <v>0</v>
      </c>
      <c r="F37">
        <v>0</v>
      </c>
      <c r="G37">
        <v>0</v>
      </c>
      <c r="H37">
        <v>40.18</v>
      </c>
      <c r="I37">
        <v>8.4400000000000003E-2</v>
      </c>
      <c r="J37">
        <v>0.26879999999999998</v>
      </c>
      <c r="K37">
        <v>2.5100000000000001E-2</v>
      </c>
      <c r="L37">
        <v>0</v>
      </c>
      <c r="M37">
        <v>6.36</v>
      </c>
      <c r="N37">
        <v>3.14</v>
      </c>
      <c r="O37">
        <v>1.65</v>
      </c>
      <c r="P37">
        <v>1.78</v>
      </c>
      <c r="Q37">
        <v>2.46</v>
      </c>
      <c r="R37">
        <v>0.79900000000000004</v>
      </c>
      <c r="S37">
        <v>6.2300000000000001E-2</v>
      </c>
      <c r="T37">
        <v>1.8800000000000001E-2</v>
      </c>
      <c r="U37">
        <v>34.71</v>
      </c>
      <c r="V37">
        <v>0</v>
      </c>
      <c r="W37">
        <v>2.0000000000000001E-4</v>
      </c>
      <c r="X37">
        <v>0</v>
      </c>
      <c r="Y37">
        <v>1.2999999999999999E-3</v>
      </c>
      <c r="Z37">
        <v>0</v>
      </c>
      <c r="AA37">
        <v>0</v>
      </c>
      <c r="AB37">
        <v>0.1019</v>
      </c>
      <c r="AC37">
        <v>0.21840000000000001</v>
      </c>
      <c r="AD37">
        <v>2.84</v>
      </c>
      <c r="AE37">
        <v>0</v>
      </c>
      <c r="AF37">
        <v>1.34</v>
      </c>
      <c r="AG37">
        <v>0</v>
      </c>
      <c r="AH37">
        <v>0.25430000000000003</v>
      </c>
      <c r="AI37">
        <v>5.26</v>
      </c>
      <c r="AJ37">
        <v>101.60039999999999</v>
      </c>
    </row>
    <row r="38" spans="1:36" x14ac:dyDescent="0.3">
      <c r="A38" t="s">
        <v>33</v>
      </c>
      <c r="B38">
        <v>0</v>
      </c>
      <c r="C38">
        <v>0</v>
      </c>
      <c r="D38">
        <v>4.8000000000000001E-2</v>
      </c>
      <c r="E38">
        <v>0</v>
      </c>
      <c r="F38">
        <v>0</v>
      </c>
      <c r="G38">
        <v>7.1000000000000004E-3</v>
      </c>
      <c r="H38">
        <v>38.67</v>
      </c>
      <c r="I38">
        <v>0</v>
      </c>
      <c r="J38">
        <v>0.1258</v>
      </c>
      <c r="K38">
        <v>3.5099999999999999E-2</v>
      </c>
      <c r="L38">
        <v>0</v>
      </c>
      <c r="M38">
        <v>5.87</v>
      </c>
      <c r="N38">
        <v>3.11</v>
      </c>
      <c r="O38">
        <v>1.5</v>
      </c>
      <c r="P38">
        <v>1.33</v>
      </c>
      <c r="Q38">
        <v>2.0699999999999998</v>
      </c>
      <c r="R38">
        <v>0.64139999999999997</v>
      </c>
      <c r="S38">
        <v>4.9500000000000002E-2</v>
      </c>
      <c r="T38">
        <v>1.9E-2</v>
      </c>
      <c r="U38">
        <v>34.28</v>
      </c>
      <c r="V38">
        <v>4.0800000000000003E-2</v>
      </c>
      <c r="W38">
        <v>6.8999999999999999E-3</v>
      </c>
      <c r="X38">
        <v>0</v>
      </c>
      <c r="Y38">
        <v>0</v>
      </c>
      <c r="Z38">
        <v>1.61E-2</v>
      </c>
      <c r="AA38">
        <v>3.4500000000000003E-2</v>
      </c>
      <c r="AB38">
        <v>3.1399999999999997E-2</v>
      </c>
      <c r="AC38">
        <v>0.30590000000000001</v>
      </c>
      <c r="AD38">
        <v>3.1</v>
      </c>
      <c r="AE38">
        <v>8.0500000000000002E-2</v>
      </c>
      <c r="AF38">
        <v>1.58</v>
      </c>
      <c r="AG38">
        <v>0</v>
      </c>
      <c r="AH38">
        <v>0.80579999999999996</v>
      </c>
      <c r="AI38">
        <v>5.4</v>
      </c>
      <c r="AJ38">
        <v>99.157799999999995</v>
      </c>
    </row>
    <row r="39" spans="1:36" x14ac:dyDescent="0.3">
      <c r="A39" t="s">
        <v>34</v>
      </c>
      <c r="B39">
        <v>0</v>
      </c>
      <c r="C39">
        <v>0</v>
      </c>
      <c r="D39">
        <v>4.3099999999999999E-2</v>
      </c>
      <c r="E39">
        <v>0</v>
      </c>
      <c r="F39">
        <v>1.5100000000000001E-2</v>
      </c>
      <c r="G39">
        <v>0.1845</v>
      </c>
      <c r="H39">
        <v>40.24</v>
      </c>
      <c r="I39">
        <v>0</v>
      </c>
      <c r="J39">
        <v>0.53869999999999996</v>
      </c>
      <c r="K39">
        <v>4.48E-2</v>
      </c>
      <c r="L39">
        <v>0</v>
      </c>
      <c r="M39">
        <v>6.25</v>
      </c>
      <c r="N39">
        <v>3.21</v>
      </c>
      <c r="O39">
        <v>1.67</v>
      </c>
      <c r="P39">
        <v>1.28</v>
      </c>
      <c r="Q39">
        <v>2.37</v>
      </c>
      <c r="R39">
        <v>0.79159999999999997</v>
      </c>
      <c r="S39">
        <v>8.0799999999999997E-2</v>
      </c>
      <c r="T39">
        <v>2.58E-2</v>
      </c>
      <c r="U39">
        <v>34.28</v>
      </c>
      <c r="V39">
        <v>0</v>
      </c>
      <c r="W39">
        <v>9.7000000000000003E-3</v>
      </c>
      <c r="X39">
        <v>0</v>
      </c>
      <c r="Y39">
        <v>0</v>
      </c>
      <c r="Z39">
        <v>2.29E-2</v>
      </c>
      <c r="AA39">
        <v>2.5999999999999999E-3</v>
      </c>
      <c r="AB39">
        <v>0.16919999999999999</v>
      </c>
      <c r="AC39">
        <v>0.24079999999999999</v>
      </c>
      <c r="AD39">
        <v>2.38</v>
      </c>
      <c r="AE39">
        <v>3.2800000000000003E-2</v>
      </c>
      <c r="AF39">
        <v>1.0405</v>
      </c>
      <c r="AG39">
        <v>0.11020000000000001</v>
      </c>
      <c r="AH39">
        <v>1.2089000000000001</v>
      </c>
      <c r="AI39">
        <v>4.5199999999999996</v>
      </c>
      <c r="AJ39">
        <v>100.762</v>
      </c>
    </row>
    <row r="40" spans="1:36" x14ac:dyDescent="0.3">
      <c r="A40" t="s">
        <v>35</v>
      </c>
      <c r="B40">
        <v>8.6999999999999994E-3</v>
      </c>
      <c r="C40">
        <v>0</v>
      </c>
      <c r="D40">
        <v>6.8500000000000005E-2</v>
      </c>
      <c r="E40">
        <v>0</v>
      </c>
      <c r="F40">
        <v>0</v>
      </c>
      <c r="G40">
        <v>4.7000000000000002E-3</v>
      </c>
      <c r="H40">
        <v>40.159999999999997</v>
      </c>
      <c r="I40">
        <v>5.7999999999999996E-3</v>
      </c>
      <c r="J40">
        <v>0.59409999999999996</v>
      </c>
      <c r="K40">
        <v>9.4000000000000004E-3</v>
      </c>
      <c r="L40">
        <v>7.0599999999999996E-2</v>
      </c>
      <c r="M40">
        <v>5.72</v>
      </c>
      <c r="N40">
        <v>3.21</v>
      </c>
      <c r="O40">
        <v>1.35</v>
      </c>
      <c r="P40">
        <v>1.57</v>
      </c>
      <c r="Q40">
        <v>2.25</v>
      </c>
      <c r="R40">
        <v>0.64129999999999998</v>
      </c>
      <c r="S40">
        <v>0.1205</v>
      </c>
      <c r="T40">
        <v>2.3800000000000002E-2</v>
      </c>
      <c r="U40">
        <v>34.520000000000003</v>
      </c>
      <c r="V40">
        <v>0</v>
      </c>
      <c r="W40">
        <v>1.4E-2</v>
      </c>
      <c r="X40">
        <v>0</v>
      </c>
      <c r="Y40">
        <v>0</v>
      </c>
      <c r="Z40">
        <v>1.23E-2</v>
      </c>
      <c r="AA40">
        <v>0</v>
      </c>
      <c r="AB40">
        <v>2.52E-2</v>
      </c>
      <c r="AC40">
        <v>0.16669999999999999</v>
      </c>
      <c r="AD40">
        <v>2.83</v>
      </c>
      <c r="AE40">
        <v>0</v>
      </c>
      <c r="AF40">
        <v>1.29</v>
      </c>
      <c r="AG40">
        <v>0</v>
      </c>
      <c r="AH40">
        <v>1.72</v>
      </c>
      <c r="AI40">
        <v>4.95</v>
      </c>
      <c r="AJ40">
        <v>101.3356</v>
      </c>
    </row>
    <row r="41" spans="1:36" x14ac:dyDescent="0.3">
      <c r="A41" t="s">
        <v>36</v>
      </c>
      <c r="B41">
        <v>0</v>
      </c>
      <c r="C41">
        <v>0</v>
      </c>
      <c r="D41">
        <v>9.9199999999999997E-2</v>
      </c>
      <c r="E41">
        <v>0</v>
      </c>
      <c r="F41">
        <v>2.3099999999999999E-2</v>
      </c>
      <c r="G41">
        <v>1.17E-2</v>
      </c>
      <c r="H41">
        <v>40.119999999999997</v>
      </c>
      <c r="I41">
        <v>2.4799999999999999E-2</v>
      </c>
      <c r="J41">
        <v>0.3584</v>
      </c>
      <c r="K41">
        <v>0</v>
      </c>
      <c r="L41">
        <v>0</v>
      </c>
      <c r="M41">
        <v>5.75</v>
      </c>
      <c r="N41">
        <v>2.79</v>
      </c>
      <c r="O41">
        <v>1.71</v>
      </c>
      <c r="P41">
        <v>1.65</v>
      </c>
      <c r="Q41">
        <v>3.14</v>
      </c>
      <c r="R41">
        <v>0.6825</v>
      </c>
      <c r="S41">
        <v>7.0900000000000005E-2</v>
      </c>
      <c r="T41">
        <v>1.06E-2</v>
      </c>
      <c r="U41">
        <v>35.06</v>
      </c>
      <c r="V41">
        <v>6.7500000000000004E-2</v>
      </c>
      <c r="W41">
        <v>4.0500000000000001E-2</v>
      </c>
      <c r="X41">
        <v>0</v>
      </c>
      <c r="Y41">
        <v>0</v>
      </c>
      <c r="Z41">
        <v>0</v>
      </c>
      <c r="AA41">
        <v>0</v>
      </c>
      <c r="AB41">
        <v>1.11E-2</v>
      </c>
      <c r="AC41">
        <v>0.2853</v>
      </c>
      <c r="AD41">
        <v>2.31</v>
      </c>
      <c r="AE41">
        <v>0</v>
      </c>
      <c r="AF41">
        <v>1.24</v>
      </c>
      <c r="AG41">
        <v>0</v>
      </c>
      <c r="AH41">
        <v>1.2028000000000001</v>
      </c>
      <c r="AI41">
        <v>4.66</v>
      </c>
      <c r="AJ41">
        <v>101.3184</v>
      </c>
    </row>
    <row r="42" spans="1:36" x14ac:dyDescent="0.3">
      <c r="A42" t="s">
        <v>37</v>
      </c>
      <c r="B42">
        <v>0</v>
      </c>
      <c r="C42">
        <v>0</v>
      </c>
      <c r="D42">
        <v>5.67E-2</v>
      </c>
      <c r="E42">
        <v>0</v>
      </c>
      <c r="F42">
        <v>1.8800000000000001E-2</v>
      </c>
      <c r="G42">
        <v>1.9101999999999999</v>
      </c>
      <c r="H42">
        <v>43.74</v>
      </c>
      <c r="I42">
        <v>5.62E-2</v>
      </c>
      <c r="J42">
        <v>0.46379999999999999</v>
      </c>
      <c r="K42">
        <v>4.1999999999999997E-3</v>
      </c>
      <c r="L42">
        <v>0</v>
      </c>
      <c r="M42">
        <v>5.89</v>
      </c>
      <c r="N42">
        <v>2.5499999999999998</v>
      </c>
      <c r="O42">
        <v>0.86309999999999998</v>
      </c>
      <c r="P42">
        <v>2.63</v>
      </c>
      <c r="Q42">
        <v>3.04</v>
      </c>
      <c r="R42">
        <v>0.83350000000000002</v>
      </c>
      <c r="S42">
        <v>7.9899999999999999E-2</v>
      </c>
      <c r="T42">
        <v>9.9400000000000002E-2</v>
      </c>
      <c r="U42">
        <v>32.200000000000003</v>
      </c>
      <c r="V42">
        <v>8.4099999999999994E-2</v>
      </c>
      <c r="W42">
        <v>6.0900000000000003E-2</v>
      </c>
      <c r="X42">
        <v>0</v>
      </c>
      <c r="Y42">
        <v>0</v>
      </c>
      <c r="Z42">
        <v>5.0000000000000001E-3</v>
      </c>
      <c r="AA42">
        <v>2.35E-2</v>
      </c>
      <c r="AB42">
        <v>0</v>
      </c>
      <c r="AC42">
        <v>0.1585</v>
      </c>
      <c r="AD42">
        <v>0.67730000000000001</v>
      </c>
      <c r="AE42">
        <v>0</v>
      </c>
      <c r="AF42">
        <v>0.29480000000000001</v>
      </c>
      <c r="AG42">
        <v>0.32829999999999998</v>
      </c>
      <c r="AH42">
        <v>1.0381</v>
      </c>
      <c r="AI42">
        <v>1.74</v>
      </c>
      <c r="AJ42">
        <v>98.846299999999999</v>
      </c>
    </row>
    <row r="43" spans="1:36" x14ac:dyDescent="0.3">
      <c r="A43" t="s">
        <v>38</v>
      </c>
      <c r="B43">
        <v>0</v>
      </c>
      <c r="C43">
        <v>0</v>
      </c>
      <c r="D43">
        <v>7.6600000000000001E-2</v>
      </c>
      <c r="E43">
        <v>0</v>
      </c>
      <c r="F43">
        <v>0</v>
      </c>
      <c r="G43">
        <v>0.41899999999999998</v>
      </c>
      <c r="H43">
        <v>42.22</v>
      </c>
      <c r="I43">
        <v>1.89E-2</v>
      </c>
      <c r="J43">
        <v>0.2258</v>
      </c>
      <c r="K43">
        <v>6.0100000000000001E-2</v>
      </c>
      <c r="L43">
        <v>0</v>
      </c>
      <c r="M43">
        <v>5.44</v>
      </c>
      <c r="N43">
        <v>2.02</v>
      </c>
      <c r="O43">
        <v>1.1278999999999999</v>
      </c>
      <c r="P43">
        <v>3.14</v>
      </c>
      <c r="Q43">
        <v>3.03</v>
      </c>
      <c r="R43">
        <v>0.91759999999999997</v>
      </c>
      <c r="S43">
        <v>4.1399999999999999E-2</v>
      </c>
      <c r="T43">
        <v>0.10879999999999999</v>
      </c>
      <c r="U43">
        <v>34.46</v>
      </c>
      <c r="V43">
        <v>0</v>
      </c>
      <c r="W43">
        <v>2.2499999999999999E-2</v>
      </c>
      <c r="X43">
        <v>0</v>
      </c>
      <c r="Y43">
        <v>0</v>
      </c>
      <c r="Z43">
        <v>9.74E-2</v>
      </c>
      <c r="AA43">
        <v>0</v>
      </c>
      <c r="AB43">
        <v>4.2599999999999999E-2</v>
      </c>
      <c r="AC43">
        <v>0.12709999999999999</v>
      </c>
      <c r="AD43">
        <v>1.18</v>
      </c>
      <c r="AE43">
        <v>0</v>
      </c>
      <c r="AF43">
        <v>0.50690000000000002</v>
      </c>
      <c r="AG43">
        <v>0.19420000000000001</v>
      </c>
      <c r="AH43">
        <v>0.83230000000000004</v>
      </c>
      <c r="AI43">
        <v>2.35</v>
      </c>
      <c r="AJ43">
        <v>98.659099999999995</v>
      </c>
    </row>
    <row r="44" spans="1:36" x14ac:dyDescent="0.3">
      <c r="A44" t="s">
        <v>39</v>
      </c>
      <c r="B44">
        <v>0</v>
      </c>
      <c r="C44">
        <v>0</v>
      </c>
      <c r="D44">
        <v>0.12529999999999999</v>
      </c>
      <c r="E44">
        <v>0</v>
      </c>
      <c r="F44">
        <v>0</v>
      </c>
      <c r="G44">
        <v>9.2999999999999992E-3</v>
      </c>
      <c r="H44">
        <v>40.19</v>
      </c>
      <c r="I44">
        <v>0</v>
      </c>
      <c r="J44">
        <v>0.43130000000000002</v>
      </c>
      <c r="K44">
        <v>8.9999999999999993E-3</v>
      </c>
      <c r="L44">
        <v>0.15620000000000001</v>
      </c>
      <c r="M44">
        <v>5.96</v>
      </c>
      <c r="N44">
        <v>3.18</v>
      </c>
      <c r="O44">
        <v>1.69</v>
      </c>
      <c r="P44">
        <v>1.46</v>
      </c>
      <c r="Q44">
        <v>2.57</v>
      </c>
      <c r="R44">
        <v>0.44440000000000002</v>
      </c>
      <c r="S44">
        <v>5.28E-2</v>
      </c>
      <c r="T44">
        <v>7.4000000000000003E-3</v>
      </c>
      <c r="U44">
        <v>34.58</v>
      </c>
      <c r="V44">
        <v>0</v>
      </c>
      <c r="W44">
        <v>4.8999999999999998E-3</v>
      </c>
      <c r="X44">
        <v>0</v>
      </c>
      <c r="Y44">
        <v>0</v>
      </c>
      <c r="Z44">
        <v>1.3899999999999999E-2</v>
      </c>
      <c r="AA44">
        <v>0</v>
      </c>
      <c r="AB44">
        <v>6.0199999999999997E-2</v>
      </c>
      <c r="AC44">
        <v>0.17199999999999999</v>
      </c>
      <c r="AD44">
        <v>2.1800000000000002</v>
      </c>
      <c r="AE44">
        <v>0</v>
      </c>
      <c r="AF44">
        <v>1.35</v>
      </c>
      <c r="AG44">
        <v>4.2799999999999998E-2</v>
      </c>
      <c r="AH44">
        <v>1.2176</v>
      </c>
      <c r="AI44">
        <v>4.79</v>
      </c>
      <c r="AJ44">
        <v>100.69710000000001</v>
      </c>
    </row>
    <row r="45" spans="1:36" x14ac:dyDescent="0.3">
      <c r="A45" t="s">
        <v>43</v>
      </c>
      <c r="B45">
        <v>0</v>
      </c>
      <c r="C45">
        <v>0</v>
      </c>
      <c r="D45">
        <v>1.5100000000000001E-2</v>
      </c>
      <c r="E45">
        <v>0</v>
      </c>
      <c r="F45">
        <v>0</v>
      </c>
      <c r="G45">
        <v>3.56E-2</v>
      </c>
      <c r="H45">
        <v>39.08</v>
      </c>
      <c r="I45">
        <v>0.1399</v>
      </c>
      <c r="J45">
        <v>0.34029999999999999</v>
      </c>
      <c r="K45">
        <v>0</v>
      </c>
      <c r="L45">
        <v>0</v>
      </c>
      <c r="M45">
        <v>6.09</v>
      </c>
      <c r="N45">
        <v>3.39</v>
      </c>
      <c r="O45">
        <v>1.58</v>
      </c>
      <c r="P45">
        <v>1.69</v>
      </c>
      <c r="Q45">
        <v>2.3199999999999998</v>
      </c>
      <c r="R45">
        <v>0.83220000000000005</v>
      </c>
      <c r="S45">
        <v>1.1299999999999999E-2</v>
      </c>
      <c r="T45">
        <v>3.3700000000000001E-2</v>
      </c>
      <c r="U45">
        <v>34.36</v>
      </c>
      <c r="V45">
        <v>0</v>
      </c>
      <c r="W45">
        <v>1.9E-3</v>
      </c>
      <c r="X45">
        <v>0</v>
      </c>
      <c r="Y45">
        <v>0</v>
      </c>
      <c r="Z45">
        <v>0</v>
      </c>
      <c r="AA45">
        <v>0</v>
      </c>
      <c r="AB45">
        <v>2.87E-2</v>
      </c>
      <c r="AC45">
        <v>0.252</v>
      </c>
      <c r="AD45">
        <v>3.36</v>
      </c>
      <c r="AE45">
        <v>4.8899999999999999E-2</v>
      </c>
      <c r="AF45">
        <v>1.27</v>
      </c>
      <c r="AG45">
        <v>4.82E-2</v>
      </c>
      <c r="AH45">
        <v>1.1999</v>
      </c>
      <c r="AI45">
        <v>5.13</v>
      </c>
      <c r="AJ45">
        <v>101.2577</v>
      </c>
    </row>
    <row r="46" spans="1:36" x14ac:dyDescent="0.3">
      <c r="A46" t="s">
        <v>44</v>
      </c>
      <c r="B46">
        <v>0</v>
      </c>
      <c r="C46">
        <v>0</v>
      </c>
      <c r="D46">
        <v>0.14299999999999999</v>
      </c>
      <c r="E46">
        <v>0</v>
      </c>
      <c r="F46">
        <v>0</v>
      </c>
      <c r="G46">
        <v>6.8900000000000003E-2</v>
      </c>
      <c r="H46">
        <v>38.64</v>
      </c>
      <c r="I46">
        <v>0.11070000000000001</v>
      </c>
      <c r="J46">
        <v>0.184</v>
      </c>
      <c r="K46">
        <v>0</v>
      </c>
      <c r="L46">
        <v>0</v>
      </c>
      <c r="M46">
        <v>5.72</v>
      </c>
      <c r="N46">
        <v>3.21</v>
      </c>
      <c r="O46">
        <v>1.65</v>
      </c>
      <c r="P46">
        <v>1.62</v>
      </c>
      <c r="Q46">
        <v>2.5099999999999998</v>
      </c>
      <c r="R46">
        <v>0.77739999999999998</v>
      </c>
      <c r="S46">
        <v>0</v>
      </c>
      <c r="T46">
        <v>0.15959999999999999</v>
      </c>
      <c r="U46">
        <v>34.380000000000003</v>
      </c>
      <c r="V46">
        <v>8.3500000000000005E-2</v>
      </c>
      <c r="W46">
        <v>2.3300000000000001E-2</v>
      </c>
      <c r="X46">
        <v>0</v>
      </c>
      <c r="Y46">
        <v>0</v>
      </c>
      <c r="Z46">
        <v>1.54E-2</v>
      </c>
      <c r="AA46">
        <v>4.6800000000000001E-2</v>
      </c>
      <c r="AB46">
        <v>0.12759999999999999</v>
      </c>
      <c r="AC46">
        <v>0.66359999999999997</v>
      </c>
      <c r="AD46">
        <v>3.34</v>
      </c>
      <c r="AE46">
        <v>0</v>
      </c>
      <c r="AF46">
        <v>1.57</v>
      </c>
      <c r="AG46">
        <v>0</v>
      </c>
      <c r="AH46">
        <v>0.1613</v>
      </c>
      <c r="AI46">
        <v>5.1100000000000003</v>
      </c>
      <c r="AJ46">
        <v>100.3151</v>
      </c>
    </row>
    <row r="47" spans="1:36" x14ac:dyDescent="0.3">
      <c r="A47" t="s">
        <v>40</v>
      </c>
      <c r="B47">
        <v>0</v>
      </c>
      <c r="C47">
        <v>0</v>
      </c>
      <c r="D47">
        <v>0.1062</v>
      </c>
      <c r="E47">
        <v>0</v>
      </c>
      <c r="F47">
        <v>0</v>
      </c>
      <c r="G47">
        <v>0</v>
      </c>
      <c r="H47">
        <v>40.26</v>
      </c>
      <c r="I47">
        <v>0</v>
      </c>
      <c r="J47">
        <v>5.6000000000000001E-2</v>
      </c>
      <c r="K47">
        <v>9.1000000000000004E-3</v>
      </c>
      <c r="L47">
        <v>0</v>
      </c>
      <c r="M47">
        <v>6.22</v>
      </c>
      <c r="N47">
        <v>3.03</v>
      </c>
      <c r="O47">
        <v>1.75</v>
      </c>
      <c r="P47">
        <v>1.49</v>
      </c>
      <c r="Q47">
        <v>2.38</v>
      </c>
      <c r="R47">
        <v>0.52200000000000002</v>
      </c>
      <c r="S47">
        <v>2.12E-2</v>
      </c>
      <c r="T47">
        <v>2.1999999999999999E-2</v>
      </c>
      <c r="U47">
        <v>34.75</v>
      </c>
      <c r="V47">
        <v>3.6700000000000003E-2</v>
      </c>
      <c r="W47">
        <v>1.54E-2</v>
      </c>
      <c r="X47">
        <v>0</v>
      </c>
      <c r="Y47">
        <v>0</v>
      </c>
      <c r="Z47">
        <v>0</v>
      </c>
      <c r="AA47">
        <v>2.0500000000000001E-2</v>
      </c>
      <c r="AB47">
        <v>8.6900000000000005E-2</v>
      </c>
      <c r="AC47">
        <v>0.25280000000000002</v>
      </c>
      <c r="AD47">
        <v>2.58</v>
      </c>
      <c r="AE47">
        <v>0</v>
      </c>
      <c r="AF47">
        <v>1.19</v>
      </c>
      <c r="AG47">
        <v>0.1174</v>
      </c>
      <c r="AH47">
        <v>0.4667</v>
      </c>
      <c r="AI47">
        <v>5.17</v>
      </c>
      <c r="AJ47">
        <v>100.55289999999999</v>
      </c>
    </row>
    <row r="49" spans="1:36" x14ac:dyDescent="0.3">
      <c r="A49" t="s">
        <v>80</v>
      </c>
      <c r="B49">
        <v>0.62570000000000003</v>
      </c>
      <c r="C49">
        <v>0</v>
      </c>
      <c r="D49">
        <v>9.2200000000000004E-2</v>
      </c>
      <c r="E49">
        <v>0</v>
      </c>
      <c r="F49">
        <v>0</v>
      </c>
      <c r="G49">
        <v>7.8899999999999998E-2</v>
      </c>
      <c r="H49">
        <v>30.02</v>
      </c>
      <c r="I49">
        <v>0</v>
      </c>
      <c r="J49">
        <v>0.1192</v>
      </c>
      <c r="K49">
        <v>0</v>
      </c>
      <c r="L49">
        <v>0</v>
      </c>
      <c r="M49">
        <v>5.95</v>
      </c>
      <c r="N49">
        <v>2.94</v>
      </c>
      <c r="O49">
        <v>1.78</v>
      </c>
      <c r="P49">
        <v>0.92689999999999995</v>
      </c>
      <c r="Q49">
        <v>1.85</v>
      </c>
      <c r="R49">
        <v>0.63560000000000005</v>
      </c>
      <c r="S49">
        <v>1.1247</v>
      </c>
      <c r="T49">
        <v>0.182</v>
      </c>
      <c r="U49">
        <v>27.7</v>
      </c>
      <c r="V49">
        <v>8.9200000000000002E-2</v>
      </c>
      <c r="W49">
        <v>0</v>
      </c>
      <c r="X49">
        <v>0</v>
      </c>
      <c r="Y49">
        <v>1.49E-2</v>
      </c>
      <c r="Z49">
        <v>0</v>
      </c>
      <c r="AA49">
        <v>0</v>
      </c>
      <c r="AB49">
        <v>5.7999999999999996E-3</v>
      </c>
      <c r="AC49">
        <v>0.14219999999999999</v>
      </c>
      <c r="AD49">
        <v>1.86</v>
      </c>
      <c r="AE49">
        <v>6.7799999999999999E-2</v>
      </c>
      <c r="AF49">
        <v>2.25</v>
      </c>
      <c r="AG49">
        <v>0</v>
      </c>
      <c r="AH49">
        <v>12.34</v>
      </c>
      <c r="AI49">
        <v>5.24</v>
      </c>
      <c r="AJ49">
        <v>96.0351</v>
      </c>
    </row>
    <row r="50" spans="1:36" x14ac:dyDescent="0.3">
      <c r="A50" t="s">
        <v>81</v>
      </c>
      <c r="B50">
        <v>0</v>
      </c>
      <c r="C50">
        <v>0</v>
      </c>
      <c r="D50">
        <v>0.29239999999999999</v>
      </c>
      <c r="E50">
        <v>0</v>
      </c>
      <c r="F50">
        <v>0</v>
      </c>
      <c r="G50">
        <v>6.1199999999999997E-2</v>
      </c>
      <c r="H50">
        <v>39.56</v>
      </c>
      <c r="I50">
        <v>0.2041</v>
      </c>
      <c r="J50">
        <v>0.2293</v>
      </c>
      <c r="K50">
        <v>0</v>
      </c>
      <c r="L50">
        <v>0</v>
      </c>
      <c r="M50">
        <v>7</v>
      </c>
      <c r="N50">
        <v>3.18</v>
      </c>
      <c r="O50">
        <v>2.15</v>
      </c>
      <c r="P50">
        <v>1.4</v>
      </c>
      <c r="Q50">
        <v>2</v>
      </c>
      <c r="R50">
        <v>0.59960000000000002</v>
      </c>
      <c r="S50">
        <v>0.2424</v>
      </c>
      <c r="T50">
        <v>1.7600000000000001E-2</v>
      </c>
      <c r="U50">
        <v>32.94</v>
      </c>
      <c r="V50">
        <v>0.29089999999999999</v>
      </c>
      <c r="W50">
        <v>0</v>
      </c>
      <c r="X50">
        <v>0</v>
      </c>
      <c r="Y50">
        <v>0</v>
      </c>
      <c r="Z50">
        <v>3.2399999999999998E-2</v>
      </c>
      <c r="AA50">
        <v>4.65E-2</v>
      </c>
      <c r="AB50">
        <v>0</v>
      </c>
      <c r="AC50">
        <v>0.20369999999999999</v>
      </c>
      <c r="AD50">
        <v>1.46</v>
      </c>
      <c r="AE50">
        <v>0</v>
      </c>
      <c r="AF50">
        <v>2.5099999999999998</v>
      </c>
      <c r="AG50">
        <v>0</v>
      </c>
      <c r="AH50">
        <v>2.02</v>
      </c>
      <c r="AI50">
        <v>4.6399999999999997</v>
      </c>
      <c r="AJ50">
        <v>101.0801</v>
      </c>
    </row>
    <row r="51" spans="1:36" x14ac:dyDescent="0.3">
      <c r="A51" t="s">
        <v>82</v>
      </c>
      <c r="B51">
        <v>0</v>
      </c>
      <c r="C51">
        <v>0</v>
      </c>
      <c r="D51">
        <v>0.15690000000000001</v>
      </c>
      <c r="E51">
        <v>0</v>
      </c>
      <c r="F51">
        <v>3.2899999999999999E-2</v>
      </c>
      <c r="G51">
        <v>0.1792</v>
      </c>
      <c r="H51">
        <v>36.299999999999997</v>
      </c>
      <c r="I51">
        <v>5.8200000000000002E-2</v>
      </c>
      <c r="J51">
        <v>0.55059999999999998</v>
      </c>
      <c r="K51">
        <v>3.49E-2</v>
      </c>
      <c r="L51">
        <v>3.2000000000000002E-3</v>
      </c>
      <c r="M51">
        <v>7.01</v>
      </c>
      <c r="N51">
        <v>3.58</v>
      </c>
      <c r="O51">
        <v>1.78</v>
      </c>
      <c r="P51">
        <v>0.83309999999999995</v>
      </c>
      <c r="Q51">
        <v>1.52</v>
      </c>
      <c r="R51">
        <v>0.55120000000000002</v>
      </c>
      <c r="S51">
        <v>0.29609999999999997</v>
      </c>
      <c r="T51">
        <v>3.0099999999999998E-2</v>
      </c>
      <c r="U51">
        <v>32.950000000000003</v>
      </c>
      <c r="V51">
        <v>0.39900000000000002</v>
      </c>
      <c r="W51">
        <v>7.0000000000000001E-3</v>
      </c>
      <c r="X51">
        <v>0</v>
      </c>
      <c r="Y51">
        <v>1.6199999999999999E-2</v>
      </c>
      <c r="Z51">
        <v>1.03E-2</v>
      </c>
      <c r="AA51">
        <v>0</v>
      </c>
      <c r="AB51">
        <v>0</v>
      </c>
      <c r="AC51">
        <v>0.14299999999999999</v>
      </c>
      <c r="AD51">
        <v>1.84</v>
      </c>
      <c r="AE51">
        <v>0.13969999999999999</v>
      </c>
      <c r="AF51">
        <v>3.57</v>
      </c>
      <c r="AG51">
        <v>0</v>
      </c>
      <c r="AH51">
        <v>2.84</v>
      </c>
      <c r="AI51">
        <v>5.14</v>
      </c>
      <c r="AJ51">
        <v>99.971599999999995</v>
      </c>
    </row>
    <row r="52" spans="1:36" x14ac:dyDescent="0.3">
      <c r="A52" t="s">
        <v>83</v>
      </c>
      <c r="B52">
        <v>0</v>
      </c>
      <c r="C52">
        <v>0</v>
      </c>
      <c r="D52">
        <v>0.15409999999999999</v>
      </c>
      <c r="E52">
        <v>0</v>
      </c>
      <c r="F52">
        <v>0</v>
      </c>
      <c r="G52">
        <v>0.19900000000000001</v>
      </c>
      <c r="H52">
        <v>37.35</v>
      </c>
      <c r="I52">
        <v>0.2092</v>
      </c>
      <c r="J52">
        <v>0.13400000000000001</v>
      </c>
      <c r="K52">
        <v>0</v>
      </c>
      <c r="L52">
        <v>0.14660000000000001</v>
      </c>
      <c r="M52">
        <v>6.69</v>
      </c>
      <c r="N52">
        <v>3.52</v>
      </c>
      <c r="O52">
        <v>1.84</v>
      </c>
      <c r="P52">
        <v>0.86309999999999998</v>
      </c>
      <c r="Q52">
        <v>1.71</v>
      </c>
      <c r="R52">
        <v>0.41</v>
      </c>
      <c r="S52">
        <v>0.15670000000000001</v>
      </c>
      <c r="T52">
        <v>2.7099999999999999E-2</v>
      </c>
      <c r="U52">
        <v>33.07</v>
      </c>
      <c r="V52">
        <v>0.32479999999999998</v>
      </c>
      <c r="W52">
        <v>0</v>
      </c>
      <c r="X52">
        <v>0</v>
      </c>
      <c r="Y52">
        <v>0</v>
      </c>
      <c r="Z52">
        <v>0</v>
      </c>
      <c r="AA52">
        <v>2.1299999999999999E-2</v>
      </c>
      <c r="AB52">
        <v>3.09E-2</v>
      </c>
      <c r="AC52">
        <v>0.13270000000000001</v>
      </c>
      <c r="AD52">
        <v>2.23</v>
      </c>
      <c r="AE52">
        <v>0</v>
      </c>
      <c r="AF52">
        <v>4.3600000000000003</v>
      </c>
      <c r="AG52">
        <v>0</v>
      </c>
      <c r="AH52">
        <v>2.46</v>
      </c>
      <c r="AI52">
        <v>5.49</v>
      </c>
      <c r="AJ52">
        <v>101.5295</v>
      </c>
    </row>
    <row r="53" spans="1:36" x14ac:dyDescent="0.3">
      <c r="A53" t="s">
        <v>84</v>
      </c>
      <c r="B53">
        <v>0</v>
      </c>
      <c r="C53">
        <v>0</v>
      </c>
      <c r="D53">
        <v>0.22309999999999999</v>
      </c>
      <c r="E53">
        <v>0</v>
      </c>
      <c r="F53">
        <v>0</v>
      </c>
      <c r="G53">
        <v>0.19109999999999999</v>
      </c>
      <c r="H53">
        <v>36.380000000000003</v>
      </c>
      <c r="I53">
        <v>0.17649999999999999</v>
      </c>
      <c r="J53">
        <v>0.39219999999999999</v>
      </c>
      <c r="K53">
        <v>1.6199999999999999E-2</v>
      </c>
      <c r="L53">
        <v>0</v>
      </c>
      <c r="M53">
        <v>6.56</v>
      </c>
      <c r="N53">
        <v>3.25</v>
      </c>
      <c r="O53">
        <v>1.75</v>
      </c>
      <c r="P53">
        <v>0.70620000000000005</v>
      </c>
      <c r="Q53">
        <v>1.49</v>
      </c>
      <c r="R53">
        <v>0.3105</v>
      </c>
      <c r="S53">
        <v>0.17510000000000001</v>
      </c>
      <c r="T53">
        <v>2.07E-2</v>
      </c>
      <c r="U53">
        <v>33.08</v>
      </c>
      <c r="V53">
        <v>0.2752</v>
      </c>
      <c r="W53">
        <v>0</v>
      </c>
      <c r="X53">
        <v>0</v>
      </c>
      <c r="Y53">
        <v>0</v>
      </c>
      <c r="Z53">
        <v>2.7799999999999998E-2</v>
      </c>
      <c r="AA53">
        <v>2.8199999999999999E-2</v>
      </c>
      <c r="AB53">
        <v>2.06E-2</v>
      </c>
      <c r="AC53">
        <v>0.17560000000000001</v>
      </c>
      <c r="AD53">
        <v>2.11</v>
      </c>
      <c r="AE53">
        <v>0</v>
      </c>
      <c r="AF53">
        <v>4.32</v>
      </c>
      <c r="AG53">
        <v>0</v>
      </c>
      <c r="AH53">
        <v>2.5</v>
      </c>
      <c r="AI53">
        <v>5.41</v>
      </c>
      <c r="AJ53">
        <v>99.588999999999999</v>
      </c>
    </row>
    <row r="54" spans="1:36" x14ac:dyDescent="0.3">
      <c r="A54" t="s">
        <v>85</v>
      </c>
      <c r="B54">
        <v>0</v>
      </c>
      <c r="C54">
        <v>0</v>
      </c>
      <c r="D54">
        <v>0.16200000000000001</v>
      </c>
      <c r="E54">
        <v>0</v>
      </c>
      <c r="F54">
        <v>0</v>
      </c>
      <c r="G54">
        <v>0.19670000000000001</v>
      </c>
      <c r="H54">
        <v>36.79</v>
      </c>
      <c r="I54">
        <v>0.27929999999999999</v>
      </c>
      <c r="J54">
        <v>0.13059999999999999</v>
      </c>
      <c r="K54">
        <v>0</v>
      </c>
      <c r="L54">
        <v>0</v>
      </c>
      <c r="M54">
        <v>6.69</v>
      </c>
      <c r="N54">
        <v>3.66</v>
      </c>
      <c r="O54">
        <v>1.71</v>
      </c>
      <c r="P54">
        <v>0.84950000000000003</v>
      </c>
      <c r="Q54">
        <v>1.52</v>
      </c>
      <c r="R54">
        <v>0.50070000000000003</v>
      </c>
      <c r="S54">
        <v>0.2472</v>
      </c>
      <c r="T54">
        <v>1.89E-2</v>
      </c>
      <c r="U54">
        <v>32.08</v>
      </c>
      <c r="V54">
        <v>0.40300000000000002</v>
      </c>
      <c r="W54">
        <v>0</v>
      </c>
      <c r="X54">
        <v>0</v>
      </c>
      <c r="Y54">
        <v>1.1000000000000001E-3</v>
      </c>
      <c r="Z54">
        <v>4.3299999999999998E-2</v>
      </c>
      <c r="AA54">
        <v>0</v>
      </c>
      <c r="AB54">
        <v>0</v>
      </c>
      <c r="AC54">
        <v>0.15679999999999999</v>
      </c>
      <c r="AD54">
        <v>1.91</v>
      </c>
      <c r="AE54">
        <v>2.3400000000000001E-2</v>
      </c>
      <c r="AF54">
        <v>3.86</v>
      </c>
      <c r="AG54">
        <v>0</v>
      </c>
      <c r="AH54">
        <v>3.18</v>
      </c>
      <c r="AI54">
        <v>5.22</v>
      </c>
      <c r="AJ54">
        <v>99.632499999999993</v>
      </c>
    </row>
    <row r="55" spans="1:36" x14ac:dyDescent="0.3">
      <c r="A55" t="s">
        <v>86</v>
      </c>
      <c r="B55">
        <v>0</v>
      </c>
      <c r="C55">
        <v>0</v>
      </c>
      <c r="D55">
        <v>0.13400000000000001</v>
      </c>
      <c r="E55">
        <v>0</v>
      </c>
      <c r="F55">
        <v>0</v>
      </c>
      <c r="G55">
        <v>0.1898</v>
      </c>
      <c r="H55">
        <v>36.06</v>
      </c>
      <c r="I55">
        <v>0.3543</v>
      </c>
      <c r="J55">
        <v>0.16550000000000001</v>
      </c>
      <c r="K55">
        <v>1.34E-2</v>
      </c>
      <c r="L55">
        <v>0</v>
      </c>
      <c r="M55">
        <v>6.49</v>
      </c>
      <c r="N55">
        <v>3.12</v>
      </c>
      <c r="O55">
        <v>1.91</v>
      </c>
      <c r="P55">
        <v>1.19</v>
      </c>
      <c r="Q55">
        <v>1.28</v>
      </c>
      <c r="R55">
        <v>0.39760000000000001</v>
      </c>
      <c r="S55">
        <v>0.1943</v>
      </c>
      <c r="T55">
        <v>3.15E-2</v>
      </c>
      <c r="U55">
        <v>32.630000000000003</v>
      </c>
      <c r="V55">
        <v>0.309</v>
      </c>
      <c r="W55">
        <v>1.12E-2</v>
      </c>
      <c r="X55">
        <v>0</v>
      </c>
      <c r="Y55">
        <v>0</v>
      </c>
      <c r="Z55">
        <v>0</v>
      </c>
      <c r="AA55">
        <v>2.64E-2</v>
      </c>
      <c r="AB55">
        <v>1.4800000000000001E-2</v>
      </c>
      <c r="AC55">
        <v>0.17630000000000001</v>
      </c>
      <c r="AD55">
        <v>2.16</v>
      </c>
      <c r="AE55">
        <v>3.4200000000000001E-2</v>
      </c>
      <c r="AF55">
        <v>4.03</v>
      </c>
      <c r="AG55">
        <v>0</v>
      </c>
      <c r="AH55">
        <v>2.46</v>
      </c>
      <c r="AI55">
        <v>5.5</v>
      </c>
      <c r="AJ55">
        <v>98.882300000000001</v>
      </c>
    </row>
    <row r="56" spans="1:36" x14ac:dyDescent="0.3">
      <c r="A56" t="s">
        <v>87</v>
      </c>
      <c r="B56">
        <v>0</v>
      </c>
      <c r="C56">
        <v>0</v>
      </c>
      <c r="D56">
        <v>0.26979999999999998</v>
      </c>
      <c r="E56">
        <v>0</v>
      </c>
      <c r="F56">
        <v>0</v>
      </c>
      <c r="G56">
        <v>0.14460000000000001</v>
      </c>
      <c r="H56">
        <v>37.46</v>
      </c>
      <c r="I56">
        <v>0</v>
      </c>
      <c r="J56">
        <v>0.18129999999999999</v>
      </c>
      <c r="K56">
        <v>1.6E-2</v>
      </c>
      <c r="L56">
        <v>0</v>
      </c>
      <c r="M56">
        <v>6.85</v>
      </c>
      <c r="N56">
        <v>3.75</v>
      </c>
      <c r="O56">
        <v>1.82</v>
      </c>
      <c r="P56">
        <v>0.86650000000000005</v>
      </c>
      <c r="Q56">
        <v>1.26</v>
      </c>
      <c r="R56">
        <v>0.50609999999999999</v>
      </c>
      <c r="S56">
        <v>0.22869999999999999</v>
      </c>
      <c r="T56">
        <v>4.3499999999999997E-2</v>
      </c>
      <c r="U56">
        <v>33.46</v>
      </c>
      <c r="V56">
        <v>0.21229999999999999</v>
      </c>
      <c r="W56">
        <v>2.0400000000000001E-2</v>
      </c>
      <c r="X56">
        <v>0</v>
      </c>
      <c r="Y56">
        <v>0</v>
      </c>
      <c r="Z56">
        <v>1.8599999999999998E-2</v>
      </c>
      <c r="AA56">
        <v>5.7999999999999996E-3</v>
      </c>
      <c r="AB56">
        <v>6.7000000000000002E-3</v>
      </c>
      <c r="AC56">
        <v>0.13170000000000001</v>
      </c>
      <c r="AD56">
        <v>2.12</v>
      </c>
      <c r="AE56">
        <v>0</v>
      </c>
      <c r="AF56">
        <v>4.32</v>
      </c>
      <c r="AG56">
        <v>0</v>
      </c>
      <c r="AH56">
        <v>2.0299999999999998</v>
      </c>
      <c r="AI56">
        <v>5.29</v>
      </c>
      <c r="AJ56">
        <v>101.012</v>
      </c>
    </row>
    <row r="57" spans="1:36" x14ac:dyDescent="0.3">
      <c r="A57" t="s">
        <v>88</v>
      </c>
      <c r="B57">
        <v>0</v>
      </c>
      <c r="C57">
        <v>0</v>
      </c>
      <c r="D57">
        <v>0.22839999999999999</v>
      </c>
      <c r="E57">
        <v>0</v>
      </c>
      <c r="F57">
        <v>0</v>
      </c>
      <c r="G57">
        <v>3.2599999999999997E-2</v>
      </c>
      <c r="H57">
        <v>38.58</v>
      </c>
      <c r="I57">
        <v>0</v>
      </c>
      <c r="J57">
        <v>0.32579999999999998</v>
      </c>
      <c r="K57">
        <v>0</v>
      </c>
      <c r="L57">
        <v>8.0600000000000005E-2</v>
      </c>
      <c r="M57">
        <v>6.91</v>
      </c>
      <c r="N57">
        <v>2.94</v>
      </c>
      <c r="O57">
        <v>1.94</v>
      </c>
      <c r="P57">
        <v>1.29</v>
      </c>
      <c r="Q57">
        <v>1.85</v>
      </c>
      <c r="R57">
        <v>0.71160000000000001</v>
      </c>
      <c r="S57">
        <v>0.1656</v>
      </c>
      <c r="T57">
        <v>3.2099999999999997E-2</v>
      </c>
      <c r="U57">
        <v>33.06</v>
      </c>
      <c r="V57">
        <v>0.28960000000000002</v>
      </c>
      <c r="W57">
        <v>0</v>
      </c>
      <c r="X57">
        <v>0</v>
      </c>
      <c r="Y57">
        <v>0</v>
      </c>
      <c r="Z57">
        <v>0</v>
      </c>
      <c r="AA57">
        <v>9.6500000000000002E-2</v>
      </c>
      <c r="AB57">
        <v>4.3900000000000002E-2</v>
      </c>
      <c r="AC57">
        <v>0.16489999999999999</v>
      </c>
      <c r="AD57">
        <v>1.55</v>
      </c>
      <c r="AE57">
        <v>0</v>
      </c>
      <c r="AF57">
        <v>2.34</v>
      </c>
      <c r="AG57">
        <v>0</v>
      </c>
      <c r="AH57">
        <v>2.0099999999999998</v>
      </c>
      <c r="AI57">
        <v>4.57</v>
      </c>
      <c r="AJ57">
        <v>99.211600000000004</v>
      </c>
    </row>
    <row r="58" spans="1:36" x14ac:dyDescent="0.3">
      <c r="A58" t="s">
        <v>89</v>
      </c>
      <c r="B58">
        <v>0</v>
      </c>
      <c r="C58">
        <v>0</v>
      </c>
      <c r="D58">
        <v>8.8099999999999998E-2</v>
      </c>
      <c r="E58">
        <v>0</v>
      </c>
      <c r="F58">
        <v>0</v>
      </c>
      <c r="G58">
        <v>4.0099999999999997E-2</v>
      </c>
      <c r="H58">
        <v>38.72</v>
      </c>
      <c r="I58">
        <v>9.5200000000000007E-2</v>
      </c>
      <c r="J58">
        <v>5.7500000000000002E-2</v>
      </c>
      <c r="K58">
        <v>0</v>
      </c>
      <c r="L58">
        <v>0.20749999999999999</v>
      </c>
      <c r="M58">
        <v>7.27</v>
      </c>
      <c r="N58">
        <v>3.18</v>
      </c>
      <c r="O58">
        <v>2.0499999999999998</v>
      </c>
      <c r="P58">
        <v>0.81630000000000003</v>
      </c>
      <c r="Q58">
        <v>1.86</v>
      </c>
      <c r="R58">
        <v>0.55310000000000004</v>
      </c>
      <c r="S58">
        <v>0.1908</v>
      </c>
      <c r="T58">
        <v>4.2500000000000003E-2</v>
      </c>
      <c r="U58">
        <v>33.67</v>
      </c>
      <c r="V58">
        <v>0.18099999999999999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0.12429999999999999</v>
      </c>
      <c r="AD58">
        <v>1.46</v>
      </c>
      <c r="AE58">
        <v>5.5E-2</v>
      </c>
      <c r="AF58">
        <v>2.62</v>
      </c>
      <c r="AG58">
        <v>0</v>
      </c>
      <c r="AH58">
        <v>2.42</v>
      </c>
      <c r="AI58">
        <v>4.71</v>
      </c>
      <c r="AJ58">
        <v>100.4114</v>
      </c>
    </row>
    <row r="59" spans="1:36" x14ac:dyDescent="0.3">
      <c r="A59" t="s">
        <v>90</v>
      </c>
      <c r="B59">
        <v>0</v>
      </c>
      <c r="C59">
        <v>0</v>
      </c>
      <c r="D59">
        <v>0.1996</v>
      </c>
      <c r="E59">
        <v>0</v>
      </c>
      <c r="F59">
        <v>0</v>
      </c>
      <c r="G59">
        <v>8.3000000000000004E-2</v>
      </c>
      <c r="H59">
        <v>37.880000000000003</v>
      </c>
      <c r="I59">
        <v>5.7299999999999997E-2</v>
      </c>
      <c r="J59">
        <v>5.6300000000000003E-2</v>
      </c>
      <c r="K59">
        <v>0</v>
      </c>
      <c r="L59">
        <v>7.8399999999999997E-2</v>
      </c>
      <c r="M59">
        <v>7.21</v>
      </c>
      <c r="N59">
        <v>3.05</v>
      </c>
      <c r="O59">
        <v>1.9</v>
      </c>
      <c r="P59">
        <v>1.43</v>
      </c>
      <c r="Q59">
        <v>1.97</v>
      </c>
      <c r="R59">
        <v>0.63949999999999996</v>
      </c>
      <c r="S59">
        <v>0.22470000000000001</v>
      </c>
      <c r="T59">
        <v>0.18129999999999999</v>
      </c>
      <c r="U59">
        <v>33.619999999999997</v>
      </c>
      <c r="V59">
        <v>0.1862</v>
      </c>
      <c r="W59">
        <v>0</v>
      </c>
      <c r="X59">
        <v>0</v>
      </c>
      <c r="Y59">
        <v>0</v>
      </c>
      <c r="Z59">
        <v>0</v>
      </c>
      <c r="AA59">
        <v>0</v>
      </c>
      <c r="AB59">
        <v>5.3E-3</v>
      </c>
      <c r="AC59">
        <v>0.1346</v>
      </c>
      <c r="AD59">
        <v>1.47</v>
      </c>
      <c r="AE59">
        <v>0</v>
      </c>
      <c r="AF59">
        <v>2.56</v>
      </c>
      <c r="AG59">
        <v>0</v>
      </c>
      <c r="AH59">
        <v>2.19</v>
      </c>
      <c r="AI59">
        <v>4.8899999999999997</v>
      </c>
      <c r="AJ59">
        <v>100.0162</v>
      </c>
    </row>
    <row r="60" spans="1:36" x14ac:dyDescent="0.3">
      <c r="A60" t="s">
        <v>91</v>
      </c>
      <c r="B60">
        <v>0</v>
      </c>
      <c r="C60">
        <v>0</v>
      </c>
      <c r="D60">
        <v>8.9800000000000005E-2</v>
      </c>
      <c r="E60">
        <v>0</v>
      </c>
      <c r="F60">
        <v>2.9999999999999997E-4</v>
      </c>
      <c r="G60">
        <v>2.3900000000000001E-2</v>
      </c>
      <c r="H60">
        <v>36.89</v>
      </c>
      <c r="I60">
        <v>0.11749999999999999</v>
      </c>
      <c r="J60">
        <v>0.24859999999999999</v>
      </c>
      <c r="K60">
        <v>8.0000000000000002E-3</v>
      </c>
      <c r="L60">
        <v>5.0500000000000003E-2</v>
      </c>
      <c r="M60">
        <v>7.56</v>
      </c>
      <c r="N60">
        <v>3.03</v>
      </c>
      <c r="O60">
        <v>2.0299999999999998</v>
      </c>
      <c r="P60">
        <v>1.29</v>
      </c>
      <c r="Q60">
        <v>2.34</v>
      </c>
      <c r="R60">
        <v>0.54720000000000002</v>
      </c>
      <c r="S60">
        <v>0.1804</v>
      </c>
      <c r="T60">
        <v>0.1668</v>
      </c>
      <c r="U60">
        <v>33.549999999999997</v>
      </c>
      <c r="V60">
        <v>0.21029999999999999</v>
      </c>
      <c r="W60">
        <v>3.3999999999999998E-3</v>
      </c>
      <c r="X60">
        <v>0</v>
      </c>
      <c r="Y60">
        <v>1.9E-3</v>
      </c>
      <c r="Z60">
        <v>0</v>
      </c>
      <c r="AA60">
        <v>5.9400000000000001E-2</v>
      </c>
      <c r="AB60">
        <v>4.0300000000000002E-2</v>
      </c>
      <c r="AC60">
        <v>0.21829999999999999</v>
      </c>
      <c r="AD60">
        <v>1.52</v>
      </c>
      <c r="AE60">
        <v>0</v>
      </c>
      <c r="AF60">
        <v>2.4900000000000002</v>
      </c>
      <c r="AG60">
        <v>7.85E-2</v>
      </c>
      <c r="AH60">
        <v>2.17</v>
      </c>
      <c r="AI60">
        <v>4.9800000000000004</v>
      </c>
      <c r="AJ60">
        <v>99.895099999999999</v>
      </c>
    </row>
    <row r="61" spans="1:36" x14ac:dyDescent="0.3">
      <c r="A61" t="s">
        <v>92</v>
      </c>
      <c r="B61">
        <v>0</v>
      </c>
      <c r="C61">
        <v>0</v>
      </c>
      <c r="D61">
        <v>0.123</v>
      </c>
      <c r="E61">
        <v>0</v>
      </c>
      <c r="F61">
        <v>1.9300000000000001E-2</v>
      </c>
      <c r="G61">
        <v>7.2599999999999998E-2</v>
      </c>
      <c r="H61">
        <v>39.4</v>
      </c>
      <c r="I61">
        <v>4.1500000000000002E-2</v>
      </c>
      <c r="J61">
        <v>0.27400000000000002</v>
      </c>
      <c r="K61">
        <v>4.9000000000000002E-2</v>
      </c>
      <c r="L61">
        <v>0.1769</v>
      </c>
      <c r="M61">
        <v>7.4</v>
      </c>
      <c r="N61">
        <v>3.15</v>
      </c>
      <c r="O61">
        <v>2.13</v>
      </c>
      <c r="P61">
        <v>1.0005999999999999</v>
      </c>
      <c r="Q61">
        <v>1.65</v>
      </c>
      <c r="R61">
        <v>0.49709999999999999</v>
      </c>
      <c r="S61">
        <v>9.64E-2</v>
      </c>
      <c r="T61">
        <v>0.27629999999999999</v>
      </c>
      <c r="U61">
        <v>33.1</v>
      </c>
      <c r="V61">
        <v>0.2959</v>
      </c>
      <c r="W61">
        <v>0</v>
      </c>
      <c r="X61">
        <v>0</v>
      </c>
      <c r="Y61">
        <v>0</v>
      </c>
      <c r="Z61">
        <v>3.2399999999999998E-2</v>
      </c>
      <c r="AA61">
        <v>0</v>
      </c>
      <c r="AB61">
        <v>0</v>
      </c>
      <c r="AC61">
        <v>0.20230000000000001</v>
      </c>
      <c r="AD61">
        <v>1.24</v>
      </c>
      <c r="AE61">
        <v>0</v>
      </c>
      <c r="AF61">
        <v>2.39</v>
      </c>
      <c r="AG61">
        <v>0</v>
      </c>
      <c r="AH61">
        <v>1.37</v>
      </c>
      <c r="AI61">
        <v>4.45</v>
      </c>
      <c r="AJ61">
        <v>99.437299999999993</v>
      </c>
    </row>
    <row r="62" spans="1:36" x14ac:dyDescent="0.3">
      <c r="A62" t="s">
        <v>93</v>
      </c>
      <c r="B62">
        <v>0</v>
      </c>
      <c r="C62">
        <v>0</v>
      </c>
      <c r="D62">
        <v>2.4799999999999999E-2</v>
      </c>
      <c r="E62">
        <v>0</v>
      </c>
      <c r="F62">
        <v>8.8000000000000005E-3</v>
      </c>
      <c r="G62">
        <v>0.1671</v>
      </c>
      <c r="H62">
        <v>37.299999999999997</v>
      </c>
      <c r="I62">
        <v>5.04E-2</v>
      </c>
      <c r="J62">
        <v>0.24</v>
      </c>
      <c r="K62">
        <v>1.43E-2</v>
      </c>
      <c r="L62">
        <v>3.2899999999999999E-2</v>
      </c>
      <c r="M62">
        <v>7.68</v>
      </c>
      <c r="N62">
        <v>3.53</v>
      </c>
      <c r="O62">
        <v>2.06</v>
      </c>
      <c r="P62">
        <v>1.52</v>
      </c>
      <c r="Q62">
        <v>1.69</v>
      </c>
      <c r="R62">
        <v>0.4652</v>
      </c>
      <c r="S62">
        <v>0.1542</v>
      </c>
      <c r="T62">
        <v>0.33079999999999998</v>
      </c>
      <c r="U62">
        <v>33.78</v>
      </c>
      <c r="V62">
        <v>0.60119999999999996</v>
      </c>
      <c r="W62">
        <v>0</v>
      </c>
      <c r="X62">
        <v>0</v>
      </c>
      <c r="Y62">
        <v>0</v>
      </c>
      <c r="Z62">
        <v>2.1100000000000001E-2</v>
      </c>
      <c r="AA62">
        <v>0</v>
      </c>
      <c r="AB62">
        <v>3.1800000000000002E-2</v>
      </c>
      <c r="AC62">
        <v>0.17199999999999999</v>
      </c>
      <c r="AD62">
        <v>1.76</v>
      </c>
      <c r="AE62">
        <v>7.7899999999999997E-2</v>
      </c>
      <c r="AF62">
        <v>2.57</v>
      </c>
      <c r="AG62">
        <v>0.13450000000000001</v>
      </c>
      <c r="AH62">
        <v>1.96</v>
      </c>
      <c r="AI62">
        <v>4.7300000000000004</v>
      </c>
      <c r="AJ62">
        <v>101.107</v>
      </c>
    </row>
    <row r="63" spans="1:36" x14ac:dyDescent="0.3">
      <c r="A63" t="s">
        <v>94</v>
      </c>
      <c r="B63">
        <v>0</v>
      </c>
      <c r="C63">
        <v>0</v>
      </c>
      <c r="D63">
        <v>0.1744</v>
      </c>
      <c r="E63">
        <v>0</v>
      </c>
      <c r="F63">
        <v>0</v>
      </c>
      <c r="G63">
        <v>0.38850000000000001</v>
      </c>
      <c r="H63">
        <v>35.700000000000003</v>
      </c>
      <c r="I63">
        <v>0.31490000000000001</v>
      </c>
      <c r="J63">
        <v>0.4289</v>
      </c>
      <c r="K63">
        <v>0</v>
      </c>
      <c r="L63">
        <v>0</v>
      </c>
      <c r="M63">
        <v>6.75</v>
      </c>
      <c r="N63">
        <v>3.52</v>
      </c>
      <c r="O63">
        <v>1.99</v>
      </c>
      <c r="P63">
        <v>1.54</v>
      </c>
      <c r="Q63">
        <v>2.17</v>
      </c>
      <c r="R63">
        <v>0.73329999999999995</v>
      </c>
      <c r="S63">
        <v>0.21229999999999999</v>
      </c>
      <c r="T63">
        <v>0.1487</v>
      </c>
      <c r="U63">
        <v>32.76</v>
      </c>
      <c r="V63">
        <v>0.21010000000000001</v>
      </c>
      <c r="W63">
        <v>0</v>
      </c>
      <c r="X63">
        <v>0</v>
      </c>
      <c r="Y63">
        <v>0</v>
      </c>
      <c r="Z63">
        <v>0</v>
      </c>
      <c r="AA63">
        <v>0</v>
      </c>
      <c r="AB63">
        <v>1.0999999999999999E-2</v>
      </c>
      <c r="AC63">
        <v>0.18160000000000001</v>
      </c>
      <c r="AD63">
        <v>2.1800000000000002</v>
      </c>
      <c r="AE63">
        <v>0</v>
      </c>
      <c r="AF63">
        <v>3.42</v>
      </c>
      <c r="AG63">
        <v>0</v>
      </c>
      <c r="AH63">
        <v>2.54</v>
      </c>
      <c r="AI63">
        <v>5.62</v>
      </c>
      <c r="AJ63">
        <v>100.9937</v>
      </c>
    </row>
    <row r="65" spans="1:36" x14ac:dyDescent="0.3">
      <c r="A65" t="s">
        <v>95</v>
      </c>
      <c r="B65">
        <v>0</v>
      </c>
      <c r="C65">
        <v>0</v>
      </c>
      <c r="D65">
        <v>5.21E-2</v>
      </c>
      <c r="E65">
        <v>0</v>
      </c>
      <c r="F65">
        <v>0</v>
      </c>
      <c r="G65">
        <v>0.1855</v>
      </c>
      <c r="H65">
        <v>40.56</v>
      </c>
      <c r="I65">
        <v>0</v>
      </c>
      <c r="J65">
        <v>0.33410000000000001</v>
      </c>
      <c r="K65">
        <v>3.2500000000000001E-2</v>
      </c>
      <c r="L65">
        <v>0</v>
      </c>
      <c r="M65">
        <v>5.97</v>
      </c>
      <c r="N65">
        <v>2.62</v>
      </c>
      <c r="O65">
        <v>1.52</v>
      </c>
      <c r="P65">
        <v>2.2200000000000002</v>
      </c>
      <c r="Q65">
        <v>3.15</v>
      </c>
      <c r="R65">
        <v>0.79649999999999999</v>
      </c>
      <c r="S65">
        <v>0</v>
      </c>
      <c r="T65">
        <v>9.1499999999999998E-2</v>
      </c>
      <c r="U65">
        <v>35.130000000000003</v>
      </c>
      <c r="V65">
        <v>0.82579999999999998</v>
      </c>
      <c r="W65">
        <v>1.7000000000000001E-2</v>
      </c>
      <c r="X65">
        <v>0</v>
      </c>
      <c r="Y65">
        <v>0</v>
      </c>
      <c r="Z65">
        <v>1.06E-2</v>
      </c>
      <c r="AA65">
        <v>8.7900000000000006E-2</v>
      </c>
      <c r="AB65">
        <v>6.3700000000000007E-2</v>
      </c>
      <c r="AC65">
        <v>0.35370000000000001</v>
      </c>
      <c r="AD65">
        <v>2.39</v>
      </c>
      <c r="AE65">
        <v>0</v>
      </c>
      <c r="AF65">
        <v>0.50229999999999997</v>
      </c>
      <c r="AG65">
        <v>0.37140000000000001</v>
      </c>
      <c r="AH65">
        <v>0</v>
      </c>
      <c r="AI65">
        <v>3.93</v>
      </c>
      <c r="AJ65">
        <v>101.2146</v>
      </c>
    </row>
    <row r="66" spans="1:36" x14ac:dyDescent="0.3">
      <c r="A66" t="s">
        <v>96</v>
      </c>
      <c r="B66">
        <v>0</v>
      </c>
      <c r="C66">
        <v>0</v>
      </c>
      <c r="D66">
        <v>7.6200000000000004E-2</v>
      </c>
      <c r="E66">
        <v>0</v>
      </c>
      <c r="F66">
        <v>0</v>
      </c>
      <c r="G66">
        <v>0.1706</v>
      </c>
      <c r="H66">
        <v>40.200000000000003</v>
      </c>
      <c r="I66">
        <v>4.0800000000000003E-2</v>
      </c>
      <c r="J66">
        <v>0.37790000000000001</v>
      </c>
      <c r="K66">
        <v>0</v>
      </c>
      <c r="L66">
        <v>0</v>
      </c>
      <c r="M66">
        <v>5.9</v>
      </c>
      <c r="N66">
        <v>2.78</v>
      </c>
      <c r="O66">
        <v>1.39</v>
      </c>
      <c r="P66">
        <v>1.89</v>
      </c>
      <c r="Q66">
        <v>2.85</v>
      </c>
      <c r="R66">
        <v>0.69740000000000002</v>
      </c>
      <c r="S66">
        <v>0</v>
      </c>
      <c r="T66">
        <v>8.3199999999999996E-2</v>
      </c>
      <c r="U66">
        <v>34.840000000000003</v>
      </c>
      <c r="V66">
        <v>0.60509999999999997</v>
      </c>
      <c r="W66">
        <v>2.5999999999999999E-3</v>
      </c>
      <c r="X66">
        <v>0</v>
      </c>
      <c r="Y66">
        <v>0</v>
      </c>
      <c r="Z66">
        <v>0</v>
      </c>
      <c r="AA66">
        <v>0</v>
      </c>
      <c r="AB66">
        <v>0.1013</v>
      </c>
      <c r="AC66">
        <v>0.41549999999999998</v>
      </c>
      <c r="AD66">
        <v>2.25</v>
      </c>
      <c r="AE66">
        <v>0</v>
      </c>
      <c r="AF66">
        <v>0.55149999999999999</v>
      </c>
      <c r="AG66">
        <v>0.2092</v>
      </c>
      <c r="AH66">
        <v>0</v>
      </c>
      <c r="AI66">
        <v>3.85</v>
      </c>
      <c r="AJ66">
        <v>99.281300000000002</v>
      </c>
    </row>
    <row r="67" spans="1:36" x14ac:dyDescent="0.3">
      <c r="A67" t="s">
        <v>97</v>
      </c>
      <c r="B67">
        <v>0</v>
      </c>
      <c r="C67">
        <v>0</v>
      </c>
      <c r="D67">
        <v>5.9400000000000001E-2</v>
      </c>
      <c r="E67">
        <v>0</v>
      </c>
      <c r="F67">
        <v>2.5399999999999999E-2</v>
      </c>
      <c r="G67">
        <v>0.12509999999999999</v>
      </c>
      <c r="H67">
        <v>39.369999999999997</v>
      </c>
      <c r="I67">
        <v>0</v>
      </c>
      <c r="J67">
        <v>6.5000000000000002E-2</v>
      </c>
      <c r="K67">
        <v>2.41E-2</v>
      </c>
      <c r="L67">
        <v>0</v>
      </c>
      <c r="M67">
        <v>6.62</v>
      </c>
      <c r="N67">
        <v>2.69</v>
      </c>
      <c r="O67">
        <v>1.54</v>
      </c>
      <c r="P67">
        <v>2.63</v>
      </c>
      <c r="Q67">
        <v>3.36</v>
      </c>
      <c r="R67">
        <v>1.0767</v>
      </c>
      <c r="S67">
        <v>2.9600000000000001E-2</v>
      </c>
      <c r="T67">
        <v>7.3899999999999993E-2</v>
      </c>
      <c r="U67">
        <v>34.99</v>
      </c>
      <c r="V67">
        <v>0.58050000000000002</v>
      </c>
      <c r="W67">
        <v>2.5399999999999999E-2</v>
      </c>
      <c r="X67">
        <v>0</v>
      </c>
      <c r="Y67">
        <v>2.01E-2</v>
      </c>
      <c r="Z67">
        <v>0</v>
      </c>
      <c r="AA67">
        <v>3.4700000000000002E-2</v>
      </c>
      <c r="AB67">
        <v>0.2087</v>
      </c>
      <c r="AC67">
        <v>0.50660000000000005</v>
      </c>
      <c r="AD67">
        <v>2.48</v>
      </c>
      <c r="AE67">
        <v>0</v>
      </c>
      <c r="AF67">
        <v>0.48859999999999998</v>
      </c>
      <c r="AG67">
        <v>0.33800000000000002</v>
      </c>
      <c r="AH67">
        <v>0</v>
      </c>
      <c r="AI67">
        <v>4.13</v>
      </c>
      <c r="AJ67">
        <v>101.4918</v>
      </c>
    </row>
    <row r="68" spans="1:36" x14ac:dyDescent="0.3">
      <c r="A68" t="s">
        <v>98</v>
      </c>
      <c r="B68">
        <v>0</v>
      </c>
      <c r="C68">
        <v>0</v>
      </c>
      <c r="D68">
        <v>0</v>
      </c>
      <c r="E68">
        <v>0</v>
      </c>
      <c r="F68">
        <v>0</v>
      </c>
      <c r="G68">
        <v>6.7500000000000004E-2</v>
      </c>
      <c r="H68">
        <v>40.32</v>
      </c>
      <c r="I68">
        <v>2.69E-2</v>
      </c>
      <c r="J68">
        <v>0.26350000000000001</v>
      </c>
      <c r="K68">
        <v>1.9300000000000001E-2</v>
      </c>
      <c r="L68">
        <v>0.13519999999999999</v>
      </c>
      <c r="M68">
        <v>6.61</v>
      </c>
      <c r="N68">
        <v>2.85</v>
      </c>
      <c r="O68">
        <v>1.73</v>
      </c>
      <c r="P68">
        <v>2.08</v>
      </c>
      <c r="Q68">
        <v>3.09</v>
      </c>
      <c r="R68">
        <v>0.95079999999999998</v>
      </c>
      <c r="S68">
        <v>3.7400000000000003E-2</v>
      </c>
      <c r="T68">
        <v>4.9000000000000002E-2</v>
      </c>
      <c r="U68">
        <v>35.25</v>
      </c>
      <c r="V68">
        <v>0.46050000000000002</v>
      </c>
      <c r="W68">
        <v>1.37E-2</v>
      </c>
      <c r="X68">
        <v>0</v>
      </c>
      <c r="Y68">
        <v>0</v>
      </c>
      <c r="Z68">
        <v>5.0900000000000001E-2</v>
      </c>
      <c r="AA68">
        <v>4.7800000000000002E-2</v>
      </c>
      <c r="AB68">
        <v>6.4299999999999996E-2</v>
      </c>
      <c r="AC68">
        <v>0.26240000000000002</v>
      </c>
      <c r="AD68">
        <v>2.13</v>
      </c>
      <c r="AE68">
        <v>0</v>
      </c>
      <c r="AF68">
        <v>0.37659999999999999</v>
      </c>
      <c r="AG68">
        <v>0.21759999999999999</v>
      </c>
      <c r="AH68">
        <v>0</v>
      </c>
      <c r="AI68">
        <v>3.97</v>
      </c>
      <c r="AJ68">
        <v>101.07340000000001</v>
      </c>
    </row>
    <row r="69" spans="1:36" x14ac:dyDescent="0.3">
      <c r="A69" t="s">
        <v>99</v>
      </c>
      <c r="B69">
        <v>0</v>
      </c>
      <c r="C69">
        <v>0</v>
      </c>
      <c r="D69">
        <v>0</v>
      </c>
      <c r="E69">
        <v>0</v>
      </c>
      <c r="F69">
        <v>0</v>
      </c>
      <c r="G69">
        <v>0.1409</v>
      </c>
      <c r="H69">
        <v>39.18</v>
      </c>
      <c r="I69">
        <v>0</v>
      </c>
      <c r="J69">
        <v>0.34489999999999998</v>
      </c>
      <c r="K69">
        <v>1.61E-2</v>
      </c>
      <c r="L69">
        <v>0</v>
      </c>
      <c r="M69">
        <v>6.33</v>
      </c>
      <c r="N69">
        <v>2.77</v>
      </c>
      <c r="O69">
        <v>0</v>
      </c>
      <c r="P69">
        <v>2</v>
      </c>
      <c r="Q69">
        <v>3.26</v>
      </c>
      <c r="R69">
        <v>0.83109999999999995</v>
      </c>
      <c r="S69">
        <v>0</v>
      </c>
      <c r="T69">
        <v>0.12740000000000001</v>
      </c>
      <c r="U69">
        <v>34.53</v>
      </c>
      <c r="V69">
        <v>0.70860000000000001</v>
      </c>
      <c r="W69">
        <v>1.2699999999999999E-2</v>
      </c>
      <c r="X69">
        <v>0</v>
      </c>
      <c r="Y69">
        <v>0</v>
      </c>
      <c r="Z69">
        <v>1.43E-2</v>
      </c>
      <c r="AA69">
        <v>1.8499999999999999E-2</v>
      </c>
      <c r="AB69">
        <v>1.7999999999999999E-2</v>
      </c>
      <c r="AC69">
        <v>0.21229999999999999</v>
      </c>
      <c r="AD69">
        <v>2.08</v>
      </c>
      <c r="AE69">
        <v>0</v>
      </c>
      <c r="AF69">
        <v>0.38269999999999998</v>
      </c>
      <c r="AG69">
        <v>0.15770000000000001</v>
      </c>
      <c r="AH69">
        <v>1.57</v>
      </c>
      <c r="AI69">
        <v>3.97</v>
      </c>
      <c r="AJ69">
        <v>98.675200000000004</v>
      </c>
    </row>
    <row r="70" spans="1:36" x14ac:dyDescent="0.3">
      <c r="A70" t="s">
        <v>100</v>
      </c>
      <c r="B70">
        <v>0</v>
      </c>
      <c r="C70">
        <v>0</v>
      </c>
      <c r="D70">
        <v>0</v>
      </c>
      <c r="E70">
        <v>0</v>
      </c>
      <c r="F70">
        <v>7.7999999999999996E-3</v>
      </c>
      <c r="G70">
        <v>7.4700000000000003E-2</v>
      </c>
      <c r="H70">
        <v>39.81</v>
      </c>
      <c r="I70">
        <v>5.74E-2</v>
      </c>
      <c r="J70">
        <v>0.38640000000000002</v>
      </c>
      <c r="K70">
        <v>2.5899999999999999E-2</v>
      </c>
      <c r="L70">
        <v>0</v>
      </c>
      <c r="M70">
        <v>6.68</v>
      </c>
      <c r="N70">
        <v>2.98</v>
      </c>
      <c r="O70">
        <v>1.43</v>
      </c>
      <c r="P70">
        <v>2.6</v>
      </c>
      <c r="Q70">
        <v>3.14</v>
      </c>
      <c r="R70">
        <v>0.81830000000000003</v>
      </c>
      <c r="S70">
        <v>3.2000000000000002E-3</v>
      </c>
      <c r="T70">
        <v>5.5300000000000002E-2</v>
      </c>
      <c r="U70">
        <v>35.229999999999997</v>
      </c>
      <c r="V70">
        <v>0.65959999999999996</v>
      </c>
      <c r="W70">
        <v>2.8500000000000001E-2</v>
      </c>
      <c r="X70">
        <v>0</v>
      </c>
      <c r="Y70">
        <v>3.0300000000000001E-2</v>
      </c>
      <c r="Z70">
        <v>0</v>
      </c>
      <c r="AA70">
        <v>0</v>
      </c>
      <c r="AB70">
        <v>7.7899999999999997E-2</v>
      </c>
      <c r="AC70">
        <v>0.2286</v>
      </c>
      <c r="AD70">
        <v>1.96</v>
      </c>
      <c r="AE70">
        <v>0</v>
      </c>
      <c r="AF70">
        <v>0.4582</v>
      </c>
      <c r="AG70">
        <v>0.3977</v>
      </c>
      <c r="AH70">
        <v>0</v>
      </c>
      <c r="AI70">
        <v>3.74</v>
      </c>
      <c r="AJ70">
        <v>100.8798</v>
      </c>
    </row>
    <row r="71" spans="1:36" x14ac:dyDescent="0.3">
      <c r="A71" t="s">
        <v>101</v>
      </c>
      <c r="B71">
        <v>0</v>
      </c>
      <c r="C71">
        <v>0</v>
      </c>
      <c r="D71">
        <v>0</v>
      </c>
      <c r="E71">
        <v>0</v>
      </c>
      <c r="F71">
        <v>0</v>
      </c>
      <c r="G71">
        <v>0.22770000000000001</v>
      </c>
      <c r="H71">
        <v>40.28</v>
      </c>
      <c r="I71">
        <v>0</v>
      </c>
      <c r="J71">
        <v>0.27029999999999998</v>
      </c>
      <c r="K71">
        <v>1.7000000000000001E-2</v>
      </c>
      <c r="L71">
        <v>7.17E-2</v>
      </c>
      <c r="M71">
        <v>6.12</v>
      </c>
      <c r="N71">
        <v>3.18</v>
      </c>
      <c r="O71">
        <v>1.45</v>
      </c>
      <c r="P71">
        <v>2.2200000000000002</v>
      </c>
      <c r="Q71">
        <v>3.04</v>
      </c>
      <c r="R71">
        <v>0.74180000000000001</v>
      </c>
      <c r="S71">
        <v>5.1000000000000004E-3</v>
      </c>
      <c r="T71">
        <v>8.1000000000000003E-2</v>
      </c>
      <c r="U71">
        <v>34.770000000000003</v>
      </c>
      <c r="V71">
        <v>0.72499999999999998</v>
      </c>
      <c r="W71">
        <v>0</v>
      </c>
      <c r="X71">
        <v>0</v>
      </c>
      <c r="Y71">
        <v>0</v>
      </c>
      <c r="Z71">
        <v>0</v>
      </c>
      <c r="AA71">
        <v>3.1199999999999999E-2</v>
      </c>
      <c r="AB71">
        <v>0.13220000000000001</v>
      </c>
      <c r="AC71">
        <v>0.3367</v>
      </c>
      <c r="AD71">
        <v>2.34</v>
      </c>
      <c r="AE71">
        <v>0</v>
      </c>
      <c r="AF71">
        <v>0.41310000000000002</v>
      </c>
      <c r="AG71">
        <v>0.2278</v>
      </c>
      <c r="AH71">
        <v>0</v>
      </c>
      <c r="AI71">
        <v>3.88</v>
      </c>
      <c r="AJ71">
        <v>100.56059999999999</v>
      </c>
    </row>
    <row r="72" spans="1:36" x14ac:dyDescent="0.3">
      <c r="A72" t="s">
        <v>102</v>
      </c>
      <c r="B72">
        <v>0</v>
      </c>
      <c r="C72">
        <v>0</v>
      </c>
      <c r="D72">
        <v>5.62E-2</v>
      </c>
      <c r="E72">
        <v>0</v>
      </c>
      <c r="F72">
        <v>0</v>
      </c>
      <c r="G72">
        <v>0.2525</v>
      </c>
      <c r="H72">
        <v>40.409999999999997</v>
      </c>
      <c r="I72">
        <v>7.5200000000000003E-2</v>
      </c>
      <c r="J72">
        <v>0.13769999999999999</v>
      </c>
      <c r="K72">
        <v>4.0899999999999999E-2</v>
      </c>
      <c r="L72">
        <v>3.4299999999999997E-2</v>
      </c>
      <c r="M72">
        <v>6.35</v>
      </c>
      <c r="N72">
        <v>2.37</v>
      </c>
      <c r="O72">
        <v>1.49</v>
      </c>
      <c r="P72">
        <v>1.91</v>
      </c>
      <c r="Q72">
        <v>2.97</v>
      </c>
      <c r="R72">
        <v>0.59699999999999998</v>
      </c>
      <c r="S72">
        <v>0</v>
      </c>
      <c r="T72">
        <v>7.5700000000000003E-2</v>
      </c>
      <c r="U72">
        <v>34.6</v>
      </c>
      <c r="V72">
        <v>0.80979999999999996</v>
      </c>
      <c r="W72">
        <v>1.46E-2</v>
      </c>
      <c r="X72">
        <v>0</v>
      </c>
      <c r="Y72">
        <v>0</v>
      </c>
      <c r="Z72">
        <v>0</v>
      </c>
      <c r="AA72">
        <v>2.7300000000000001E-2</v>
      </c>
      <c r="AB72">
        <v>0.17560000000000001</v>
      </c>
      <c r="AC72">
        <v>0.65990000000000004</v>
      </c>
      <c r="AD72">
        <v>2.4500000000000002</v>
      </c>
      <c r="AE72">
        <v>0</v>
      </c>
      <c r="AF72">
        <v>0.50590000000000002</v>
      </c>
      <c r="AG72">
        <v>0.32769999999999999</v>
      </c>
      <c r="AH72">
        <v>0</v>
      </c>
      <c r="AI72">
        <v>3.82</v>
      </c>
      <c r="AJ72">
        <v>100.16030000000001</v>
      </c>
    </row>
    <row r="73" spans="1:36" x14ac:dyDescent="0.3">
      <c r="A73" t="s">
        <v>103</v>
      </c>
      <c r="B73">
        <v>0</v>
      </c>
      <c r="C73">
        <v>0</v>
      </c>
      <c r="D73">
        <v>0</v>
      </c>
      <c r="E73">
        <v>0</v>
      </c>
      <c r="F73">
        <v>0</v>
      </c>
      <c r="G73">
        <v>0.1237</v>
      </c>
      <c r="H73">
        <v>39.869999999999997</v>
      </c>
      <c r="I73">
        <v>0</v>
      </c>
      <c r="J73">
        <v>0.35470000000000002</v>
      </c>
      <c r="K73">
        <v>3.8999999999999998E-3</v>
      </c>
      <c r="L73">
        <v>1.34E-2</v>
      </c>
      <c r="M73">
        <v>6.33</v>
      </c>
      <c r="N73">
        <v>2.89</v>
      </c>
      <c r="O73">
        <v>1.9</v>
      </c>
      <c r="P73">
        <v>2.16</v>
      </c>
      <c r="Q73">
        <v>3.3</v>
      </c>
      <c r="R73">
        <v>0.81320000000000003</v>
      </c>
      <c r="S73">
        <v>0</v>
      </c>
      <c r="T73">
        <v>8.2100000000000006E-2</v>
      </c>
      <c r="U73">
        <v>34.49</v>
      </c>
      <c r="V73">
        <v>1.0354000000000001</v>
      </c>
      <c r="W73">
        <v>0</v>
      </c>
      <c r="X73">
        <v>0</v>
      </c>
      <c r="Y73">
        <v>1.5599999999999999E-2</v>
      </c>
      <c r="Z73">
        <v>0</v>
      </c>
      <c r="AA73">
        <v>0</v>
      </c>
      <c r="AB73">
        <v>2.2499999999999999E-2</v>
      </c>
      <c r="AC73">
        <v>0.3246</v>
      </c>
      <c r="AD73">
        <v>2.2000000000000002</v>
      </c>
      <c r="AE73">
        <v>0</v>
      </c>
      <c r="AF73">
        <v>0.3044</v>
      </c>
      <c r="AG73">
        <v>0.21829999999999999</v>
      </c>
      <c r="AH73">
        <v>0</v>
      </c>
      <c r="AI73">
        <v>3.94</v>
      </c>
      <c r="AJ73">
        <v>100.3918</v>
      </c>
    </row>
    <row r="74" spans="1:36" x14ac:dyDescent="0.3">
      <c r="A74" t="s">
        <v>104</v>
      </c>
      <c r="B74">
        <v>0</v>
      </c>
      <c r="C74">
        <v>0</v>
      </c>
      <c r="D74">
        <v>6.0900000000000003E-2</v>
      </c>
      <c r="E74">
        <v>0</v>
      </c>
      <c r="F74">
        <v>0</v>
      </c>
      <c r="G74">
        <v>0.1197</v>
      </c>
      <c r="H74">
        <v>40.200000000000003</v>
      </c>
      <c r="I74">
        <v>1.6E-2</v>
      </c>
      <c r="J74">
        <v>0.30170000000000002</v>
      </c>
      <c r="K74">
        <v>2.87E-2</v>
      </c>
      <c r="L74">
        <v>0</v>
      </c>
      <c r="M74">
        <v>6.6</v>
      </c>
      <c r="N74">
        <v>2.48</v>
      </c>
      <c r="O74">
        <v>1.57</v>
      </c>
      <c r="P74">
        <v>1.99</v>
      </c>
      <c r="Q74">
        <v>3.11</v>
      </c>
      <c r="R74">
        <v>1.0952</v>
      </c>
      <c r="S74">
        <v>0</v>
      </c>
      <c r="T74">
        <v>9.1399999999999995E-2</v>
      </c>
      <c r="U74">
        <v>34.58</v>
      </c>
      <c r="V74">
        <v>0.97629999999999995</v>
      </c>
      <c r="W74">
        <v>1.83E-2</v>
      </c>
      <c r="X74">
        <v>0</v>
      </c>
      <c r="Y74">
        <v>0</v>
      </c>
      <c r="Z74">
        <v>0</v>
      </c>
      <c r="AA74">
        <v>0</v>
      </c>
      <c r="AB74">
        <v>0</v>
      </c>
      <c r="AC74">
        <v>0.25569999999999998</v>
      </c>
      <c r="AD74">
        <v>2</v>
      </c>
      <c r="AE74">
        <v>0</v>
      </c>
      <c r="AF74">
        <v>0.43099999999999999</v>
      </c>
      <c r="AG74">
        <v>0.30719999999999997</v>
      </c>
      <c r="AH74">
        <v>0</v>
      </c>
      <c r="AI74">
        <v>3.78</v>
      </c>
      <c r="AJ74">
        <v>100.0121</v>
      </c>
    </row>
    <row r="75" spans="1:36" x14ac:dyDescent="0.3">
      <c r="A75" t="s">
        <v>105</v>
      </c>
      <c r="B75">
        <v>0</v>
      </c>
      <c r="C75">
        <v>0</v>
      </c>
      <c r="D75">
        <v>0</v>
      </c>
      <c r="E75">
        <v>0</v>
      </c>
      <c r="F75">
        <v>0</v>
      </c>
      <c r="G75">
        <v>9.3600000000000003E-2</v>
      </c>
      <c r="H75">
        <v>39.69</v>
      </c>
      <c r="I75">
        <v>0</v>
      </c>
      <c r="J75">
        <v>1.9400000000000001E-2</v>
      </c>
      <c r="K75">
        <v>0</v>
      </c>
      <c r="L75">
        <v>0</v>
      </c>
      <c r="M75">
        <v>6.53</v>
      </c>
      <c r="N75">
        <v>2.41</v>
      </c>
      <c r="O75">
        <v>1.59</v>
      </c>
      <c r="P75">
        <v>1.99</v>
      </c>
      <c r="Q75">
        <v>3.33</v>
      </c>
      <c r="R75">
        <v>1.0019</v>
      </c>
      <c r="S75">
        <v>0</v>
      </c>
      <c r="T75">
        <v>6.4299999999999996E-2</v>
      </c>
      <c r="U75">
        <v>34.92</v>
      </c>
      <c r="V75">
        <v>0.58850000000000002</v>
      </c>
      <c r="W75">
        <v>1.6000000000000001E-3</v>
      </c>
      <c r="X75">
        <v>0</v>
      </c>
      <c r="Y75">
        <v>0</v>
      </c>
      <c r="Z75">
        <v>1E-4</v>
      </c>
      <c r="AA75">
        <v>0</v>
      </c>
      <c r="AB75">
        <v>6.3E-3</v>
      </c>
      <c r="AC75">
        <v>0.29749999999999999</v>
      </c>
      <c r="AD75">
        <v>2.54</v>
      </c>
      <c r="AE75">
        <v>0.16650000000000001</v>
      </c>
      <c r="AF75">
        <v>0.43580000000000002</v>
      </c>
      <c r="AG75">
        <v>0.16450000000000001</v>
      </c>
      <c r="AH75">
        <v>0</v>
      </c>
      <c r="AI75">
        <v>4.22</v>
      </c>
      <c r="AJ75">
        <v>100.06</v>
      </c>
    </row>
    <row r="76" spans="1:36" x14ac:dyDescent="0.3">
      <c r="A76" t="s">
        <v>106</v>
      </c>
      <c r="B76">
        <v>0</v>
      </c>
      <c r="C76">
        <v>0</v>
      </c>
      <c r="D76">
        <v>0.1641</v>
      </c>
      <c r="E76">
        <v>0</v>
      </c>
      <c r="F76">
        <v>0</v>
      </c>
      <c r="G76">
        <v>0.27029999999999998</v>
      </c>
      <c r="H76">
        <v>37.01</v>
      </c>
      <c r="I76">
        <v>0</v>
      </c>
      <c r="J76">
        <v>0.33639999999999998</v>
      </c>
      <c r="K76">
        <v>1.12E-2</v>
      </c>
      <c r="L76">
        <v>0</v>
      </c>
      <c r="M76">
        <v>6.16</v>
      </c>
      <c r="N76">
        <v>2.8</v>
      </c>
      <c r="O76">
        <v>1.56</v>
      </c>
      <c r="P76">
        <v>2.31</v>
      </c>
      <c r="Q76">
        <v>3.16</v>
      </c>
      <c r="R76">
        <v>1.0097</v>
      </c>
      <c r="S76">
        <v>0</v>
      </c>
      <c r="T76">
        <v>0.1545</v>
      </c>
      <c r="U76">
        <v>32.68</v>
      </c>
      <c r="V76">
        <v>5.56</v>
      </c>
      <c r="W76">
        <v>0</v>
      </c>
      <c r="X76">
        <v>0</v>
      </c>
      <c r="Y76">
        <v>3.3099999999999997E-2</v>
      </c>
      <c r="Z76">
        <v>5.8999999999999997E-2</v>
      </c>
      <c r="AA76">
        <v>7.5300000000000006E-2</v>
      </c>
      <c r="AB76">
        <v>7.5999999999999998E-2</v>
      </c>
      <c r="AC76">
        <v>0.36220000000000002</v>
      </c>
      <c r="AD76">
        <v>2.23</v>
      </c>
      <c r="AE76">
        <v>0</v>
      </c>
      <c r="AF76">
        <v>0.38719999999999999</v>
      </c>
      <c r="AG76">
        <v>0.20860000000000001</v>
      </c>
      <c r="AH76">
        <v>0</v>
      </c>
      <c r="AI76">
        <v>3.69</v>
      </c>
      <c r="AJ76">
        <v>100.30759999999999</v>
      </c>
    </row>
    <row r="77" spans="1:36" x14ac:dyDescent="0.3">
      <c r="A77" t="s">
        <v>107</v>
      </c>
      <c r="B77">
        <v>0</v>
      </c>
      <c r="C77">
        <v>0</v>
      </c>
      <c r="D77">
        <v>0</v>
      </c>
      <c r="E77">
        <v>0</v>
      </c>
      <c r="F77">
        <v>0</v>
      </c>
      <c r="G77">
        <v>0.15540000000000001</v>
      </c>
      <c r="H77">
        <v>39.07</v>
      </c>
      <c r="I77">
        <v>0</v>
      </c>
      <c r="J77">
        <v>0.19700000000000001</v>
      </c>
      <c r="K77">
        <v>2.1700000000000001E-2</v>
      </c>
      <c r="L77">
        <v>8.9200000000000002E-2</v>
      </c>
      <c r="M77">
        <v>6.32</v>
      </c>
      <c r="N77">
        <v>2.77</v>
      </c>
      <c r="O77">
        <v>1.83</v>
      </c>
      <c r="P77">
        <v>2.64</v>
      </c>
      <c r="Q77">
        <v>3.3</v>
      </c>
      <c r="R77">
        <v>1.0632999999999999</v>
      </c>
      <c r="S77">
        <v>8.5000000000000006E-3</v>
      </c>
      <c r="T77">
        <v>8.2600000000000007E-2</v>
      </c>
      <c r="U77">
        <v>34.93</v>
      </c>
      <c r="V77">
        <v>0.94230000000000003</v>
      </c>
      <c r="W77">
        <v>0</v>
      </c>
      <c r="X77">
        <v>0</v>
      </c>
      <c r="Y77">
        <v>0</v>
      </c>
      <c r="Z77">
        <v>4.1599999999999998E-2</v>
      </c>
      <c r="AA77">
        <v>0</v>
      </c>
      <c r="AB77">
        <v>2.92E-2</v>
      </c>
      <c r="AC77">
        <v>0.40210000000000001</v>
      </c>
      <c r="AD77">
        <v>2.37</v>
      </c>
      <c r="AE77">
        <v>0</v>
      </c>
      <c r="AF77">
        <v>0.50219999999999998</v>
      </c>
      <c r="AG77">
        <v>0.39140000000000003</v>
      </c>
      <c r="AH77">
        <v>0</v>
      </c>
      <c r="AI77">
        <v>3.91</v>
      </c>
      <c r="AJ77">
        <v>101.0665</v>
      </c>
    </row>
    <row r="78" spans="1:36" x14ac:dyDescent="0.3">
      <c r="A78" t="s">
        <v>108</v>
      </c>
      <c r="B78">
        <v>0</v>
      </c>
      <c r="C78">
        <v>0</v>
      </c>
      <c r="D78">
        <v>4.3099999999999999E-2</v>
      </c>
      <c r="E78">
        <v>0</v>
      </c>
      <c r="F78">
        <v>6.6799999999999998E-2</v>
      </c>
      <c r="G78">
        <v>0.17660000000000001</v>
      </c>
      <c r="H78">
        <v>41.04</v>
      </c>
      <c r="I78">
        <v>9.6600000000000005E-2</v>
      </c>
      <c r="J78">
        <v>0.27600000000000002</v>
      </c>
      <c r="K78">
        <v>1.9800000000000002E-2</v>
      </c>
      <c r="L78">
        <v>0</v>
      </c>
      <c r="M78">
        <v>6.37</v>
      </c>
      <c r="N78">
        <v>2.71</v>
      </c>
      <c r="O78">
        <v>1.64</v>
      </c>
      <c r="P78">
        <v>2.2999999999999998</v>
      </c>
      <c r="Q78">
        <v>3.17</v>
      </c>
      <c r="R78">
        <v>0.98709999999999998</v>
      </c>
      <c r="S78">
        <v>1.4800000000000001E-2</v>
      </c>
      <c r="T78">
        <v>6.9199999999999998E-2</v>
      </c>
      <c r="U78">
        <v>35.11</v>
      </c>
      <c r="V78">
        <v>0.72</v>
      </c>
      <c r="W78">
        <v>0</v>
      </c>
      <c r="X78">
        <v>0</v>
      </c>
      <c r="Y78">
        <v>8.9999999999999993E-3</v>
      </c>
      <c r="Z78">
        <v>4.4900000000000002E-2</v>
      </c>
      <c r="AA78">
        <v>5.0099999999999999E-2</v>
      </c>
      <c r="AB78">
        <v>0.1232</v>
      </c>
      <c r="AC78">
        <v>0.40289999999999998</v>
      </c>
      <c r="AD78">
        <v>2.2000000000000002</v>
      </c>
      <c r="AE78">
        <v>0</v>
      </c>
      <c r="AF78">
        <v>0.46229999999999999</v>
      </c>
      <c r="AG78">
        <v>0.23730000000000001</v>
      </c>
      <c r="AH78">
        <v>0</v>
      </c>
      <c r="AI78">
        <v>3.69</v>
      </c>
      <c r="AJ78">
        <v>102.02970000000001</v>
      </c>
    </row>
    <row r="79" spans="1:36" x14ac:dyDescent="0.3">
      <c r="A79" t="s">
        <v>109</v>
      </c>
      <c r="B79">
        <v>0</v>
      </c>
      <c r="C79">
        <v>0</v>
      </c>
      <c r="D79">
        <v>9.8900000000000002E-2</v>
      </c>
      <c r="E79">
        <v>0</v>
      </c>
      <c r="F79">
        <v>0</v>
      </c>
      <c r="G79">
        <v>0.1328</v>
      </c>
      <c r="H79">
        <v>39.72</v>
      </c>
      <c r="I79">
        <v>6.0999999999999999E-2</v>
      </c>
      <c r="J79">
        <v>0.48459999999999998</v>
      </c>
      <c r="K79">
        <v>2.0400000000000001E-2</v>
      </c>
      <c r="L79">
        <v>0</v>
      </c>
      <c r="M79">
        <v>6.17</v>
      </c>
      <c r="N79">
        <v>3.17</v>
      </c>
      <c r="O79">
        <v>1.32</v>
      </c>
      <c r="P79">
        <v>1.8</v>
      </c>
      <c r="Q79">
        <v>3.19</v>
      </c>
      <c r="R79">
        <v>0.95499999999999996</v>
      </c>
      <c r="S79">
        <v>1.17E-2</v>
      </c>
      <c r="T79">
        <v>8.1299999999999997E-2</v>
      </c>
      <c r="U79">
        <v>34.799999999999997</v>
      </c>
      <c r="V79">
        <v>0.7802</v>
      </c>
      <c r="W79">
        <v>5.7000000000000002E-3</v>
      </c>
      <c r="X79">
        <v>0</v>
      </c>
      <c r="Y79">
        <v>3.3E-3</v>
      </c>
      <c r="Z79">
        <v>0</v>
      </c>
      <c r="AA79">
        <v>2.12E-2</v>
      </c>
      <c r="AB79">
        <v>7.3599999999999999E-2</v>
      </c>
      <c r="AC79">
        <v>0.2964</v>
      </c>
      <c r="AD79">
        <v>2.4700000000000002</v>
      </c>
      <c r="AE79">
        <v>0</v>
      </c>
      <c r="AF79">
        <v>0.49669999999999997</v>
      </c>
      <c r="AG79">
        <v>0.38030000000000003</v>
      </c>
      <c r="AH79">
        <v>0</v>
      </c>
      <c r="AI79">
        <v>3.82</v>
      </c>
      <c r="AJ79">
        <v>100.3631</v>
      </c>
    </row>
    <row r="80" spans="1:36" x14ac:dyDescent="0.3">
      <c r="A80" t="s">
        <v>110</v>
      </c>
      <c r="B80">
        <v>0</v>
      </c>
      <c r="C80">
        <v>0</v>
      </c>
      <c r="D80">
        <v>6.7799999999999999E-2</v>
      </c>
      <c r="E80">
        <v>0</v>
      </c>
      <c r="F80">
        <v>0</v>
      </c>
      <c r="G80">
        <v>0.1618</v>
      </c>
      <c r="H80">
        <v>38.29</v>
      </c>
      <c r="I80">
        <v>0</v>
      </c>
      <c r="J80">
        <v>0.31259999999999999</v>
      </c>
      <c r="K80">
        <v>2.47E-2</v>
      </c>
      <c r="L80">
        <v>0</v>
      </c>
      <c r="M80">
        <v>6.51</v>
      </c>
      <c r="N80">
        <v>2.96</v>
      </c>
      <c r="O80">
        <v>1.57</v>
      </c>
      <c r="P80">
        <v>2.44</v>
      </c>
      <c r="Q80">
        <v>2.87</v>
      </c>
      <c r="R80">
        <v>0.69510000000000005</v>
      </c>
      <c r="S80">
        <v>3.1099999999999999E-2</v>
      </c>
      <c r="T80">
        <v>0.10100000000000001</v>
      </c>
      <c r="U80">
        <v>33.39</v>
      </c>
      <c r="V80">
        <v>0.61770000000000003</v>
      </c>
      <c r="W80">
        <v>0</v>
      </c>
      <c r="X80">
        <v>0</v>
      </c>
      <c r="Y80">
        <v>3.2099999999999997E-2</v>
      </c>
      <c r="Z80">
        <v>1.47E-2</v>
      </c>
      <c r="AA80">
        <v>0</v>
      </c>
      <c r="AB80">
        <v>1.6000000000000001E-3</v>
      </c>
      <c r="AC80">
        <v>0.35410000000000003</v>
      </c>
      <c r="AD80">
        <v>2.31</v>
      </c>
      <c r="AE80">
        <v>0</v>
      </c>
      <c r="AF80">
        <v>0.47960000000000003</v>
      </c>
      <c r="AG80">
        <v>0.32419999999999999</v>
      </c>
      <c r="AH80">
        <v>0</v>
      </c>
      <c r="AI80">
        <v>3.74</v>
      </c>
      <c r="AJ80">
        <v>97.298100000000005</v>
      </c>
    </row>
    <row r="81" spans="1:36" x14ac:dyDescent="0.3">
      <c r="A81" t="s">
        <v>111</v>
      </c>
      <c r="B81">
        <v>0</v>
      </c>
      <c r="C81">
        <v>0</v>
      </c>
      <c r="D81">
        <v>0.1241</v>
      </c>
      <c r="E81">
        <v>0</v>
      </c>
      <c r="F81">
        <v>9.1000000000000004E-3</v>
      </c>
      <c r="G81">
        <v>0.1691</v>
      </c>
      <c r="H81">
        <v>38.76</v>
      </c>
      <c r="I81">
        <v>0</v>
      </c>
      <c r="J81">
        <v>2E-3</v>
      </c>
      <c r="K81">
        <v>5.4999999999999997E-3</v>
      </c>
      <c r="L81">
        <v>5.16E-2</v>
      </c>
      <c r="M81">
        <v>6.55</v>
      </c>
      <c r="N81">
        <v>2.86</v>
      </c>
      <c r="O81">
        <v>1.46</v>
      </c>
      <c r="P81">
        <v>1.95</v>
      </c>
      <c r="Q81">
        <v>3.38</v>
      </c>
      <c r="R81">
        <v>0.8145</v>
      </c>
      <c r="S81">
        <v>5.0000000000000001E-3</v>
      </c>
      <c r="T81">
        <v>6.6900000000000001E-2</v>
      </c>
      <c r="U81">
        <v>34.840000000000003</v>
      </c>
      <c r="V81">
        <v>1.28</v>
      </c>
      <c r="W81">
        <v>0</v>
      </c>
      <c r="X81">
        <v>0</v>
      </c>
      <c r="Y81">
        <v>0</v>
      </c>
      <c r="Z81">
        <v>0</v>
      </c>
      <c r="AA81">
        <v>0</v>
      </c>
      <c r="AB81">
        <v>6.1100000000000002E-2</v>
      </c>
      <c r="AC81">
        <v>0.3911</v>
      </c>
      <c r="AD81">
        <v>2.58</v>
      </c>
      <c r="AE81">
        <v>8.0699999999999994E-2</v>
      </c>
      <c r="AF81">
        <v>0.48170000000000002</v>
      </c>
      <c r="AG81">
        <v>0.16200000000000001</v>
      </c>
      <c r="AH81">
        <v>0</v>
      </c>
      <c r="AI81">
        <v>4.05</v>
      </c>
      <c r="AJ81">
        <v>100.1344</v>
      </c>
    </row>
    <row r="82" spans="1:36" x14ac:dyDescent="0.3">
      <c r="A82" t="s">
        <v>112</v>
      </c>
      <c r="B82">
        <v>0</v>
      </c>
      <c r="C82">
        <v>0</v>
      </c>
      <c r="D82">
        <v>5.7700000000000001E-2</v>
      </c>
      <c r="E82">
        <v>0</v>
      </c>
      <c r="F82">
        <v>0</v>
      </c>
      <c r="G82">
        <v>0.17050000000000001</v>
      </c>
      <c r="H82">
        <v>40.44</v>
      </c>
      <c r="I82">
        <v>0.13020000000000001</v>
      </c>
      <c r="J82">
        <v>0.3458</v>
      </c>
      <c r="K82">
        <v>2.63E-2</v>
      </c>
      <c r="L82">
        <v>2.2800000000000001E-2</v>
      </c>
      <c r="M82">
        <v>6.03</v>
      </c>
      <c r="N82">
        <v>2.93</v>
      </c>
      <c r="O82">
        <v>1.29</v>
      </c>
      <c r="P82">
        <v>2.06</v>
      </c>
      <c r="Q82">
        <v>2.9</v>
      </c>
      <c r="R82">
        <v>0.8155</v>
      </c>
      <c r="S82">
        <v>1.17E-2</v>
      </c>
      <c r="T82">
        <v>8.6300000000000002E-2</v>
      </c>
      <c r="U82">
        <v>34.67</v>
      </c>
      <c r="V82">
        <v>0.61219999999999997</v>
      </c>
      <c r="W82">
        <v>1.2999999999999999E-3</v>
      </c>
      <c r="X82">
        <v>0</v>
      </c>
      <c r="Y82">
        <v>6.7999999999999996E-3</v>
      </c>
      <c r="Z82">
        <v>2.2100000000000002E-2</v>
      </c>
      <c r="AA82">
        <v>2.76E-2</v>
      </c>
      <c r="AB82">
        <v>0.01</v>
      </c>
      <c r="AC82">
        <v>0.29830000000000001</v>
      </c>
      <c r="AD82">
        <v>2.02</v>
      </c>
      <c r="AE82">
        <v>0</v>
      </c>
      <c r="AF82">
        <v>0.44529999999999997</v>
      </c>
      <c r="AG82">
        <v>0.28699999999999998</v>
      </c>
      <c r="AH82">
        <v>0</v>
      </c>
      <c r="AI82">
        <v>3.62</v>
      </c>
      <c r="AJ82">
        <v>99.337400000000002</v>
      </c>
    </row>
    <row r="83" spans="1:36" x14ac:dyDescent="0.3">
      <c r="A83" t="s">
        <v>113</v>
      </c>
      <c r="B83">
        <v>0</v>
      </c>
      <c r="C83">
        <v>0</v>
      </c>
      <c r="D83">
        <v>5.0700000000000002E-2</v>
      </c>
      <c r="E83">
        <v>0</v>
      </c>
      <c r="F83">
        <v>0</v>
      </c>
      <c r="G83">
        <v>0.1384</v>
      </c>
      <c r="H83">
        <v>39.26</v>
      </c>
      <c r="I83">
        <v>0</v>
      </c>
      <c r="J83">
        <v>0.3972</v>
      </c>
      <c r="K83">
        <v>2.3599999999999999E-2</v>
      </c>
      <c r="L83">
        <v>0</v>
      </c>
      <c r="M83">
        <v>6.46</v>
      </c>
      <c r="N83">
        <v>3.07</v>
      </c>
      <c r="O83">
        <v>1.48</v>
      </c>
      <c r="P83">
        <v>2.77</v>
      </c>
      <c r="Q83">
        <v>3.36</v>
      </c>
      <c r="R83">
        <v>0.8407</v>
      </c>
      <c r="S83">
        <v>0</v>
      </c>
      <c r="T83">
        <v>6.59E-2</v>
      </c>
      <c r="U83">
        <v>35.04</v>
      </c>
      <c r="V83">
        <v>0.61329999999999996</v>
      </c>
      <c r="W83">
        <v>1.72E-2</v>
      </c>
      <c r="X83">
        <v>0</v>
      </c>
      <c r="Y83">
        <v>0</v>
      </c>
      <c r="Z83">
        <v>4.07E-2</v>
      </c>
      <c r="AA83">
        <v>0</v>
      </c>
      <c r="AB83">
        <v>7.7999999999999996E-3</v>
      </c>
      <c r="AC83">
        <v>0.29459999999999997</v>
      </c>
      <c r="AD83">
        <v>2.11</v>
      </c>
      <c r="AE83">
        <v>0</v>
      </c>
      <c r="AF83">
        <v>0.4607</v>
      </c>
      <c r="AG83">
        <v>0.20730000000000001</v>
      </c>
      <c r="AH83">
        <v>0</v>
      </c>
      <c r="AI83">
        <v>4.01</v>
      </c>
      <c r="AJ83">
        <v>100.71810000000001</v>
      </c>
    </row>
    <row r="84" spans="1:36" x14ac:dyDescent="0.3">
      <c r="A84" t="s">
        <v>114</v>
      </c>
      <c r="B84">
        <v>0</v>
      </c>
      <c r="C84">
        <v>0</v>
      </c>
      <c r="D84">
        <v>0</v>
      </c>
      <c r="E84">
        <v>0</v>
      </c>
      <c r="F84">
        <v>0</v>
      </c>
      <c r="G84">
        <v>0.10050000000000001</v>
      </c>
      <c r="H84">
        <v>40.14</v>
      </c>
      <c r="I84">
        <v>0</v>
      </c>
      <c r="J84">
        <v>0.46179999999999999</v>
      </c>
      <c r="K84">
        <v>8.9999999999999993E-3</v>
      </c>
      <c r="L84">
        <v>0.1036</v>
      </c>
      <c r="M84">
        <v>6.55</v>
      </c>
      <c r="N84">
        <v>3.06</v>
      </c>
      <c r="O84">
        <v>1.4</v>
      </c>
      <c r="P84">
        <v>2.2799999999999998</v>
      </c>
      <c r="Q84">
        <v>3.57</v>
      </c>
      <c r="R84">
        <v>1.0436000000000001</v>
      </c>
      <c r="S84">
        <v>0</v>
      </c>
      <c r="T84">
        <v>7.2700000000000001E-2</v>
      </c>
      <c r="U84">
        <v>34.840000000000003</v>
      </c>
      <c r="V84">
        <v>1.0757000000000001</v>
      </c>
      <c r="W84">
        <v>2.1100000000000001E-2</v>
      </c>
      <c r="X84">
        <v>0</v>
      </c>
      <c r="Y84">
        <v>0</v>
      </c>
      <c r="Z84">
        <v>6.2899999999999998E-2</v>
      </c>
      <c r="AA84">
        <v>0</v>
      </c>
      <c r="AB84">
        <v>0.1065</v>
      </c>
      <c r="AC84">
        <v>0.24010000000000001</v>
      </c>
      <c r="AD84">
        <v>2.14</v>
      </c>
      <c r="AE84">
        <v>0</v>
      </c>
      <c r="AF84">
        <v>0.43969999999999998</v>
      </c>
      <c r="AG84">
        <v>0.2636</v>
      </c>
      <c r="AH84">
        <v>0</v>
      </c>
      <c r="AI84">
        <v>3.76</v>
      </c>
      <c r="AJ84">
        <v>101.74079999999999</v>
      </c>
    </row>
    <row r="85" spans="1:36" x14ac:dyDescent="0.3">
      <c r="A85" t="s">
        <v>115</v>
      </c>
      <c r="B85">
        <v>0</v>
      </c>
      <c r="C85">
        <v>0</v>
      </c>
      <c r="D85">
        <v>0.1197</v>
      </c>
      <c r="E85">
        <v>0</v>
      </c>
      <c r="F85">
        <v>3.2399999999999998E-2</v>
      </c>
      <c r="G85">
        <v>5.8700000000000002E-2</v>
      </c>
      <c r="H85">
        <v>38.9</v>
      </c>
      <c r="I85">
        <v>0.10050000000000001</v>
      </c>
      <c r="J85">
        <v>0.28139999999999998</v>
      </c>
      <c r="K85">
        <v>1.9699999999999999E-2</v>
      </c>
      <c r="L85">
        <v>0</v>
      </c>
      <c r="M85">
        <v>6.66</v>
      </c>
      <c r="N85">
        <v>2.96</v>
      </c>
      <c r="O85">
        <v>1.48</v>
      </c>
      <c r="P85">
        <v>2.34</v>
      </c>
      <c r="Q85">
        <v>3.4</v>
      </c>
      <c r="R85">
        <v>0.90100000000000002</v>
      </c>
      <c r="S85">
        <v>0</v>
      </c>
      <c r="T85">
        <v>6.9900000000000004E-2</v>
      </c>
      <c r="U85">
        <v>34.86</v>
      </c>
      <c r="V85">
        <v>0.50019999999999998</v>
      </c>
      <c r="W85">
        <v>0</v>
      </c>
      <c r="X85">
        <v>0</v>
      </c>
      <c r="Y85">
        <v>0</v>
      </c>
      <c r="Z85">
        <v>0</v>
      </c>
      <c r="AA85">
        <v>2.0000000000000001E-4</v>
      </c>
      <c r="AB85">
        <v>4.3799999999999999E-2</v>
      </c>
      <c r="AC85">
        <v>0.3014</v>
      </c>
      <c r="AD85">
        <v>2.2400000000000002</v>
      </c>
      <c r="AE85">
        <v>0</v>
      </c>
      <c r="AF85">
        <v>0.58250000000000002</v>
      </c>
      <c r="AG85">
        <v>0.1358</v>
      </c>
      <c r="AH85">
        <v>0</v>
      </c>
      <c r="AI85">
        <v>4.01</v>
      </c>
      <c r="AJ85">
        <v>99.997200000000007</v>
      </c>
    </row>
    <row r="86" spans="1:36" x14ac:dyDescent="0.3">
      <c r="A86" t="s">
        <v>116</v>
      </c>
      <c r="B86">
        <v>0</v>
      </c>
      <c r="C86">
        <v>0</v>
      </c>
      <c r="D86">
        <v>0</v>
      </c>
      <c r="E86">
        <v>0</v>
      </c>
      <c r="F86">
        <v>0</v>
      </c>
      <c r="G86">
        <v>8.9300000000000004E-2</v>
      </c>
      <c r="H86">
        <v>40.049999999999997</v>
      </c>
      <c r="I86">
        <v>0</v>
      </c>
      <c r="J86">
        <v>0.1694</v>
      </c>
      <c r="K86">
        <v>0</v>
      </c>
      <c r="L86">
        <v>0</v>
      </c>
      <c r="M86">
        <v>6.89</v>
      </c>
      <c r="N86">
        <v>3.18</v>
      </c>
      <c r="O86">
        <v>1.65</v>
      </c>
      <c r="P86">
        <v>2.2400000000000002</v>
      </c>
      <c r="Q86">
        <v>2.99</v>
      </c>
      <c r="R86">
        <v>1.1079000000000001</v>
      </c>
      <c r="S86">
        <v>0</v>
      </c>
      <c r="T86">
        <v>7.3800000000000004E-2</v>
      </c>
      <c r="U86">
        <v>34.520000000000003</v>
      </c>
      <c r="V86">
        <v>0.91749999999999998</v>
      </c>
      <c r="W86">
        <v>1.5800000000000002E-2</v>
      </c>
      <c r="X86">
        <v>0</v>
      </c>
      <c r="Y86">
        <v>3.1099999999999999E-2</v>
      </c>
      <c r="Z86">
        <v>0</v>
      </c>
      <c r="AA86">
        <v>3.0300000000000001E-2</v>
      </c>
      <c r="AB86">
        <v>1.09E-2</v>
      </c>
      <c r="AC86">
        <v>0.2555</v>
      </c>
      <c r="AD86">
        <v>2.21</v>
      </c>
      <c r="AE86">
        <v>0</v>
      </c>
      <c r="AF86">
        <v>0.57279999999999998</v>
      </c>
      <c r="AG86">
        <v>0.32890000000000003</v>
      </c>
      <c r="AH86">
        <v>0</v>
      </c>
      <c r="AI86">
        <v>3.94</v>
      </c>
      <c r="AJ86">
        <v>101.2732</v>
      </c>
    </row>
    <row r="87" spans="1:36" x14ac:dyDescent="0.3">
      <c r="A87" t="s">
        <v>117</v>
      </c>
      <c r="B87">
        <v>0</v>
      </c>
      <c r="C87">
        <v>0</v>
      </c>
      <c r="D87">
        <v>5.6099999999999997E-2</v>
      </c>
      <c r="E87">
        <v>0</v>
      </c>
      <c r="F87">
        <v>3.5000000000000001E-3</v>
      </c>
      <c r="G87">
        <v>0.2175</v>
      </c>
      <c r="H87">
        <v>39.33</v>
      </c>
      <c r="I87">
        <v>0.22159999999999999</v>
      </c>
      <c r="J87">
        <v>0.44579999999999997</v>
      </c>
      <c r="K87">
        <v>8.8999999999999999E-3</v>
      </c>
      <c r="L87">
        <v>0</v>
      </c>
      <c r="M87">
        <v>6.42</v>
      </c>
      <c r="N87">
        <v>2.57</v>
      </c>
      <c r="O87">
        <v>1.43</v>
      </c>
      <c r="P87">
        <v>2.5299999999999998</v>
      </c>
      <c r="Q87">
        <v>3.41</v>
      </c>
      <c r="R87">
        <v>1.0587</v>
      </c>
      <c r="S87">
        <v>0</v>
      </c>
      <c r="T87">
        <v>0.13489999999999999</v>
      </c>
      <c r="U87">
        <v>35.090000000000003</v>
      </c>
      <c r="V87">
        <v>1.54</v>
      </c>
      <c r="W87">
        <v>3.4299999999999997E-2</v>
      </c>
      <c r="X87">
        <v>0</v>
      </c>
      <c r="Y87">
        <v>0</v>
      </c>
      <c r="Z87">
        <v>9.1000000000000004E-3</v>
      </c>
      <c r="AA87">
        <v>0</v>
      </c>
      <c r="AB87">
        <v>3.9E-2</v>
      </c>
      <c r="AC87">
        <v>0.26919999999999999</v>
      </c>
      <c r="AD87">
        <v>2.19</v>
      </c>
      <c r="AE87">
        <v>4.19E-2</v>
      </c>
      <c r="AF87">
        <v>0.4985</v>
      </c>
      <c r="AG87">
        <v>0.24160000000000001</v>
      </c>
      <c r="AH87">
        <v>0</v>
      </c>
      <c r="AI87">
        <v>3.83</v>
      </c>
      <c r="AJ87">
        <v>101.6206</v>
      </c>
    </row>
    <row r="88" spans="1:36" x14ac:dyDescent="0.3">
      <c r="A88" t="s">
        <v>118</v>
      </c>
      <c r="B88">
        <v>0</v>
      </c>
      <c r="C88">
        <v>0</v>
      </c>
      <c r="D88">
        <v>4.1099999999999998E-2</v>
      </c>
      <c r="E88">
        <v>0</v>
      </c>
      <c r="F88">
        <v>0</v>
      </c>
      <c r="G88">
        <v>8.1900000000000001E-2</v>
      </c>
      <c r="H88">
        <v>39.07</v>
      </c>
      <c r="I88">
        <v>0</v>
      </c>
      <c r="J88">
        <v>0.45090000000000002</v>
      </c>
      <c r="K88">
        <v>0.02</v>
      </c>
      <c r="L88">
        <v>8.3900000000000002E-2</v>
      </c>
      <c r="M88">
        <v>6.79</v>
      </c>
      <c r="N88">
        <v>3.17</v>
      </c>
      <c r="O88">
        <v>1.33</v>
      </c>
      <c r="P88">
        <v>1.98</v>
      </c>
      <c r="Q88">
        <v>2.9</v>
      </c>
      <c r="R88">
        <v>0.92259999999999998</v>
      </c>
      <c r="S88">
        <v>0</v>
      </c>
      <c r="T88">
        <v>7.7700000000000005E-2</v>
      </c>
      <c r="U88">
        <v>34.56</v>
      </c>
      <c r="V88">
        <v>0.70740000000000003</v>
      </c>
      <c r="W88">
        <v>2.8199999999999999E-2</v>
      </c>
      <c r="X88">
        <v>0</v>
      </c>
      <c r="Y88">
        <v>3.7600000000000001E-2</v>
      </c>
      <c r="Z88">
        <v>0</v>
      </c>
      <c r="AA88">
        <v>2.01E-2</v>
      </c>
      <c r="AB88">
        <v>3.7900000000000003E-2</v>
      </c>
      <c r="AC88">
        <v>0.28310000000000002</v>
      </c>
      <c r="AD88">
        <v>2.2599999999999998</v>
      </c>
      <c r="AE88">
        <v>0</v>
      </c>
      <c r="AF88">
        <v>0.52349999999999997</v>
      </c>
      <c r="AG88">
        <v>0.36480000000000001</v>
      </c>
      <c r="AH88">
        <v>0</v>
      </c>
      <c r="AI88">
        <v>3.93</v>
      </c>
      <c r="AJ88">
        <v>99.670699999999997</v>
      </c>
    </row>
    <row r="89" spans="1:36" x14ac:dyDescent="0.3">
      <c r="A89" t="s">
        <v>119</v>
      </c>
      <c r="B89">
        <v>0</v>
      </c>
      <c r="C89">
        <v>0</v>
      </c>
      <c r="D89">
        <v>0.1171</v>
      </c>
      <c r="E89">
        <v>0</v>
      </c>
      <c r="F89">
        <v>0</v>
      </c>
      <c r="G89">
        <v>9.9099999999999994E-2</v>
      </c>
      <c r="H89">
        <v>38.71</v>
      </c>
      <c r="I89">
        <v>0</v>
      </c>
      <c r="J89">
        <v>0.26029999999999998</v>
      </c>
      <c r="K89">
        <v>1.52E-2</v>
      </c>
      <c r="L89">
        <v>0</v>
      </c>
      <c r="M89">
        <v>6.54</v>
      </c>
      <c r="N89">
        <v>2.93</v>
      </c>
      <c r="O89">
        <v>1.42</v>
      </c>
      <c r="P89">
        <v>2.4</v>
      </c>
      <c r="Q89">
        <v>3.55</v>
      </c>
      <c r="R89">
        <v>0.84119999999999995</v>
      </c>
      <c r="S89">
        <v>3.5000000000000001E-3</v>
      </c>
      <c r="T89">
        <v>0.1132</v>
      </c>
      <c r="U89">
        <v>34.78</v>
      </c>
      <c r="V89">
        <v>0.75209999999999999</v>
      </c>
      <c r="W89">
        <v>1.03E-2</v>
      </c>
      <c r="X89">
        <v>0</v>
      </c>
      <c r="Y89">
        <v>0</v>
      </c>
      <c r="Z89">
        <v>0</v>
      </c>
      <c r="AA89">
        <v>0.10829999999999999</v>
      </c>
      <c r="AB89">
        <v>5.8700000000000002E-2</v>
      </c>
      <c r="AC89">
        <v>0.35420000000000001</v>
      </c>
      <c r="AD89">
        <v>2.4700000000000002</v>
      </c>
      <c r="AE89">
        <v>7.0000000000000001E-3</v>
      </c>
      <c r="AF89">
        <v>0.50660000000000005</v>
      </c>
      <c r="AG89">
        <v>0.1454</v>
      </c>
      <c r="AH89">
        <v>8.0699999999999994E-2</v>
      </c>
      <c r="AI89">
        <v>4.2</v>
      </c>
      <c r="AJ89">
        <v>100.4729</v>
      </c>
    </row>
    <row r="90" spans="1:36" x14ac:dyDescent="0.3">
      <c r="A90" t="s">
        <v>120</v>
      </c>
      <c r="B90">
        <v>0</v>
      </c>
      <c r="C90">
        <v>0</v>
      </c>
      <c r="D90">
        <v>0</v>
      </c>
      <c r="E90">
        <v>0</v>
      </c>
      <c r="F90">
        <v>0</v>
      </c>
      <c r="G90">
        <v>0.41289999999999999</v>
      </c>
      <c r="H90">
        <v>36.86</v>
      </c>
      <c r="I90">
        <v>0</v>
      </c>
      <c r="J90">
        <v>0.33539999999999998</v>
      </c>
      <c r="K90">
        <v>1.7600000000000001E-2</v>
      </c>
      <c r="L90">
        <v>0</v>
      </c>
      <c r="M90">
        <v>6.6</v>
      </c>
      <c r="N90">
        <v>2.62</v>
      </c>
      <c r="O90">
        <v>1.4</v>
      </c>
      <c r="P90">
        <v>1.9</v>
      </c>
      <c r="Q90">
        <v>3.22</v>
      </c>
      <c r="R90">
        <v>0.98240000000000005</v>
      </c>
      <c r="S90">
        <v>3.5999999999999999E-3</v>
      </c>
      <c r="T90">
        <v>0.29170000000000001</v>
      </c>
      <c r="U90">
        <v>32.19</v>
      </c>
      <c r="V90">
        <v>0.58899999999999997</v>
      </c>
      <c r="W90">
        <v>3.32E-2</v>
      </c>
      <c r="X90">
        <v>0</v>
      </c>
      <c r="Y90">
        <v>0</v>
      </c>
      <c r="Z90">
        <v>0</v>
      </c>
      <c r="AA90">
        <v>0</v>
      </c>
      <c r="AB90">
        <v>3.1399999999999997E-2</v>
      </c>
      <c r="AC90">
        <v>0.27150000000000002</v>
      </c>
      <c r="AD90">
        <v>1.85</v>
      </c>
      <c r="AE90">
        <v>0</v>
      </c>
      <c r="AF90">
        <v>0.36030000000000001</v>
      </c>
      <c r="AG90">
        <v>0.23449999999999999</v>
      </c>
      <c r="AH90">
        <v>0</v>
      </c>
      <c r="AI90">
        <v>3.82</v>
      </c>
      <c r="AJ90">
        <v>94.023499999999999</v>
      </c>
    </row>
    <row r="91" spans="1:36" x14ac:dyDescent="0.3">
      <c r="A91" t="s">
        <v>121</v>
      </c>
      <c r="B91">
        <v>0</v>
      </c>
      <c r="C91">
        <v>0</v>
      </c>
      <c r="D91">
        <v>6.3600000000000004E-2</v>
      </c>
      <c r="E91">
        <v>0</v>
      </c>
      <c r="F91">
        <v>0</v>
      </c>
      <c r="G91">
        <v>0.11</v>
      </c>
      <c r="H91">
        <v>38.700000000000003</v>
      </c>
      <c r="I91">
        <v>0.3175</v>
      </c>
      <c r="J91">
        <v>0.33350000000000002</v>
      </c>
      <c r="K91">
        <v>1.2800000000000001E-2</v>
      </c>
      <c r="L91">
        <v>0</v>
      </c>
      <c r="M91">
        <v>6.73</v>
      </c>
      <c r="N91">
        <v>2.98</v>
      </c>
      <c r="O91">
        <v>1.71</v>
      </c>
      <c r="P91">
        <v>1.71</v>
      </c>
      <c r="Q91">
        <v>3.11</v>
      </c>
      <c r="R91">
        <v>0.71030000000000004</v>
      </c>
      <c r="S91">
        <v>1.6500000000000001E-2</v>
      </c>
      <c r="T91">
        <v>7.2700000000000001E-2</v>
      </c>
      <c r="U91">
        <v>34.729999999999997</v>
      </c>
      <c r="V91">
        <v>0.5554</v>
      </c>
      <c r="W91">
        <v>2.4500000000000001E-2</v>
      </c>
      <c r="X91">
        <v>0</v>
      </c>
      <c r="Y91">
        <v>1.29E-2</v>
      </c>
      <c r="Z91">
        <v>0</v>
      </c>
      <c r="AA91">
        <v>1.5699999999999999E-2</v>
      </c>
      <c r="AB91">
        <v>4.1000000000000003E-3</v>
      </c>
      <c r="AC91">
        <v>0.26129999999999998</v>
      </c>
      <c r="AD91">
        <v>2.15</v>
      </c>
      <c r="AE91">
        <v>5.4899999999999997E-2</v>
      </c>
      <c r="AF91">
        <v>0.55430000000000001</v>
      </c>
      <c r="AG91">
        <v>0.13850000000000001</v>
      </c>
      <c r="AH91">
        <v>0</v>
      </c>
      <c r="AI91">
        <v>4.2</v>
      </c>
      <c r="AJ91">
        <v>99.278499999999994</v>
      </c>
    </row>
    <row r="92" spans="1:36" x14ac:dyDescent="0.3">
      <c r="A92" t="s">
        <v>122</v>
      </c>
      <c r="B92">
        <v>0</v>
      </c>
      <c r="C92">
        <v>0</v>
      </c>
      <c r="D92">
        <v>8.6999999999999994E-2</v>
      </c>
      <c r="E92">
        <v>0</v>
      </c>
      <c r="F92">
        <v>8.0999999999999996E-3</v>
      </c>
      <c r="G92">
        <v>0.1497</v>
      </c>
      <c r="H92">
        <v>40.479999999999997</v>
      </c>
      <c r="I92">
        <v>0.1014</v>
      </c>
      <c r="J92">
        <v>0.50280000000000002</v>
      </c>
      <c r="K92">
        <v>0</v>
      </c>
      <c r="L92">
        <v>0.03</v>
      </c>
      <c r="M92">
        <v>6.73</v>
      </c>
      <c r="N92">
        <v>3.09</v>
      </c>
      <c r="O92">
        <v>1.35</v>
      </c>
      <c r="P92">
        <v>2.4500000000000002</v>
      </c>
      <c r="Q92">
        <v>3.39</v>
      </c>
      <c r="R92">
        <v>1.0438000000000001</v>
      </c>
      <c r="S92">
        <v>4.8999999999999998E-3</v>
      </c>
      <c r="T92">
        <v>9.64E-2</v>
      </c>
      <c r="U92">
        <v>34.619999999999997</v>
      </c>
      <c r="V92">
        <v>0.72340000000000004</v>
      </c>
      <c r="W92">
        <v>0</v>
      </c>
      <c r="X92">
        <v>0</v>
      </c>
      <c r="Y92">
        <v>1.77E-2</v>
      </c>
      <c r="Z92">
        <v>0</v>
      </c>
      <c r="AA92">
        <v>0</v>
      </c>
      <c r="AB92">
        <v>3.2199999999999999E-2</v>
      </c>
      <c r="AC92">
        <v>0.22839999999999999</v>
      </c>
      <c r="AD92">
        <v>2.09</v>
      </c>
      <c r="AE92">
        <v>0</v>
      </c>
      <c r="AF92">
        <v>0.3871</v>
      </c>
      <c r="AG92">
        <v>0.1719</v>
      </c>
      <c r="AH92">
        <v>0</v>
      </c>
      <c r="AI92">
        <v>3.97</v>
      </c>
      <c r="AJ92">
        <v>101.7548</v>
      </c>
    </row>
    <row r="93" spans="1:36" x14ac:dyDescent="0.3">
      <c r="A93" t="s">
        <v>123</v>
      </c>
      <c r="B93">
        <v>0</v>
      </c>
      <c r="C93">
        <v>0</v>
      </c>
      <c r="D93">
        <v>4.4600000000000001E-2</v>
      </c>
      <c r="E93">
        <v>0</v>
      </c>
      <c r="F93">
        <v>0</v>
      </c>
      <c r="G93">
        <v>0.13639999999999999</v>
      </c>
      <c r="H93">
        <v>39.5</v>
      </c>
      <c r="I93">
        <v>0</v>
      </c>
      <c r="J93">
        <v>0.35199999999999998</v>
      </c>
      <c r="K93">
        <v>0</v>
      </c>
      <c r="L93">
        <v>3.5400000000000001E-2</v>
      </c>
      <c r="M93">
        <v>5.9</v>
      </c>
      <c r="N93">
        <v>2.74</v>
      </c>
      <c r="O93">
        <v>1.0806</v>
      </c>
      <c r="P93">
        <v>2.1</v>
      </c>
      <c r="Q93">
        <v>3.02</v>
      </c>
      <c r="R93">
        <v>0.96719999999999995</v>
      </c>
      <c r="S93">
        <v>0</v>
      </c>
      <c r="T93">
        <v>0.1166</v>
      </c>
      <c r="U93">
        <v>34.700000000000003</v>
      </c>
      <c r="V93">
        <v>0.63500000000000001</v>
      </c>
      <c r="W93">
        <v>5.0000000000000001E-4</v>
      </c>
      <c r="X93">
        <v>0</v>
      </c>
      <c r="Y93">
        <v>1.3100000000000001E-2</v>
      </c>
      <c r="Z93">
        <v>7.4000000000000003E-3</v>
      </c>
      <c r="AA93">
        <v>0</v>
      </c>
      <c r="AB93">
        <v>3.9899999999999998E-2</v>
      </c>
      <c r="AC93">
        <v>0.35720000000000002</v>
      </c>
      <c r="AD93">
        <v>2.29</v>
      </c>
      <c r="AE93">
        <v>9.5200000000000007E-2</v>
      </c>
      <c r="AF93">
        <v>0.40670000000000001</v>
      </c>
      <c r="AG93">
        <v>0.18540000000000001</v>
      </c>
      <c r="AH93">
        <v>0.1011</v>
      </c>
      <c r="AI93">
        <v>3.6</v>
      </c>
      <c r="AJ93">
        <v>98.424300000000002</v>
      </c>
    </row>
    <row r="94" spans="1:36" x14ac:dyDescent="0.3">
      <c r="A94" t="s">
        <v>124</v>
      </c>
      <c r="B94">
        <v>0</v>
      </c>
      <c r="C94">
        <v>0</v>
      </c>
      <c r="D94">
        <v>1.54E-2</v>
      </c>
      <c r="E94">
        <v>0</v>
      </c>
      <c r="F94">
        <v>0</v>
      </c>
      <c r="G94">
        <v>8.1000000000000003E-2</v>
      </c>
      <c r="H94">
        <v>40.6</v>
      </c>
      <c r="I94">
        <v>0</v>
      </c>
      <c r="J94">
        <v>0.23599999999999999</v>
      </c>
      <c r="K94">
        <v>5.1999999999999998E-3</v>
      </c>
      <c r="L94">
        <v>0.14360000000000001</v>
      </c>
      <c r="M94">
        <v>6.33</v>
      </c>
      <c r="N94">
        <v>2.97</v>
      </c>
      <c r="O94">
        <v>1.34</v>
      </c>
      <c r="P94">
        <v>2.02</v>
      </c>
      <c r="Q94">
        <v>3.03</v>
      </c>
      <c r="R94">
        <v>0.8387</v>
      </c>
      <c r="S94">
        <v>0.01</v>
      </c>
      <c r="T94">
        <v>8.6199999999999999E-2</v>
      </c>
      <c r="U94">
        <v>35.03</v>
      </c>
      <c r="V94">
        <v>0.50519999999999998</v>
      </c>
      <c r="W94">
        <v>0</v>
      </c>
      <c r="X94">
        <v>0</v>
      </c>
      <c r="Y94">
        <v>0</v>
      </c>
      <c r="Z94">
        <v>4.0800000000000003E-2</v>
      </c>
      <c r="AA94">
        <v>0</v>
      </c>
      <c r="AB94">
        <v>3.3E-3</v>
      </c>
      <c r="AC94">
        <v>0.30599999999999999</v>
      </c>
      <c r="AD94">
        <v>2.2999999999999998</v>
      </c>
      <c r="AE94">
        <v>0</v>
      </c>
      <c r="AF94">
        <v>0.37340000000000001</v>
      </c>
      <c r="AG94">
        <v>5.8999999999999997E-2</v>
      </c>
      <c r="AH94">
        <v>0</v>
      </c>
      <c r="AI94">
        <v>3.88</v>
      </c>
      <c r="AJ94">
        <v>100.2038</v>
      </c>
    </row>
    <row r="95" spans="1:36" x14ac:dyDescent="0.3">
      <c r="A95" t="s">
        <v>125</v>
      </c>
      <c r="B95">
        <v>0</v>
      </c>
      <c r="C95">
        <v>0</v>
      </c>
      <c r="D95">
        <v>0.1711</v>
      </c>
      <c r="E95">
        <v>0</v>
      </c>
      <c r="F95">
        <v>0</v>
      </c>
      <c r="G95">
        <v>0.1202</v>
      </c>
      <c r="H95">
        <v>39.26</v>
      </c>
      <c r="I95">
        <v>9.6199999999999994E-2</v>
      </c>
      <c r="J95">
        <v>0.45079999999999998</v>
      </c>
      <c r="K95">
        <v>0</v>
      </c>
      <c r="L95">
        <v>0.11609999999999999</v>
      </c>
      <c r="M95">
        <v>6.4</v>
      </c>
      <c r="N95">
        <v>3.25</v>
      </c>
      <c r="O95">
        <v>1.91</v>
      </c>
      <c r="P95">
        <v>2.16</v>
      </c>
      <c r="Q95">
        <v>3.12</v>
      </c>
      <c r="R95">
        <v>0.79969999999999997</v>
      </c>
      <c r="S95">
        <v>0</v>
      </c>
      <c r="T95">
        <v>7.6300000000000007E-2</v>
      </c>
      <c r="U95">
        <v>34.9</v>
      </c>
      <c r="V95">
        <v>0.63759999999999994</v>
      </c>
      <c r="W95">
        <v>1.84E-2</v>
      </c>
      <c r="X95">
        <v>0</v>
      </c>
      <c r="Y95">
        <v>0</v>
      </c>
      <c r="Z95">
        <v>4.0300000000000002E-2</v>
      </c>
      <c r="AA95">
        <v>4.8800000000000003E-2</v>
      </c>
      <c r="AB95">
        <v>0.04</v>
      </c>
      <c r="AC95">
        <v>0.25940000000000002</v>
      </c>
      <c r="AD95">
        <v>2.42</v>
      </c>
      <c r="AE95">
        <v>0</v>
      </c>
      <c r="AF95">
        <v>0.53800000000000003</v>
      </c>
      <c r="AG95">
        <v>0.29320000000000002</v>
      </c>
      <c r="AH95">
        <v>0</v>
      </c>
      <c r="AI95">
        <v>4.53</v>
      </c>
      <c r="AJ95">
        <v>101.6561</v>
      </c>
    </row>
    <row r="96" spans="1:36" x14ac:dyDescent="0.3">
      <c r="A96" t="s">
        <v>126</v>
      </c>
      <c r="B96">
        <v>0</v>
      </c>
      <c r="C96">
        <v>0</v>
      </c>
      <c r="D96">
        <v>0.23069999999999999</v>
      </c>
      <c r="E96">
        <v>0</v>
      </c>
      <c r="F96">
        <v>0</v>
      </c>
      <c r="G96">
        <v>0.1497</v>
      </c>
      <c r="H96">
        <v>39.06</v>
      </c>
      <c r="I96">
        <v>0</v>
      </c>
      <c r="J96">
        <v>0.25559999999999999</v>
      </c>
      <c r="K96">
        <v>2.0899999999999998E-2</v>
      </c>
      <c r="L96">
        <v>1.1000000000000001E-3</v>
      </c>
      <c r="M96">
        <v>6.45</v>
      </c>
      <c r="N96">
        <v>2.88</v>
      </c>
      <c r="O96">
        <v>1.73</v>
      </c>
      <c r="P96">
        <v>1.82</v>
      </c>
      <c r="Q96">
        <v>2.81</v>
      </c>
      <c r="R96">
        <v>1.0609999999999999</v>
      </c>
      <c r="S96">
        <v>0</v>
      </c>
      <c r="T96">
        <v>0.1057</v>
      </c>
      <c r="U96">
        <v>34.71</v>
      </c>
      <c r="V96">
        <v>0.83099999999999996</v>
      </c>
      <c r="W96">
        <v>0</v>
      </c>
      <c r="X96">
        <v>0</v>
      </c>
      <c r="Y96">
        <v>0</v>
      </c>
      <c r="Z96">
        <v>2.5999999999999999E-2</v>
      </c>
      <c r="AA96">
        <v>3.9600000000000003E-2</v>
      </c>
      <c r="AB96">
        <v>0</v>
      </c>
      <c r="AC96">
        <v>0.22889999999999999</v>
      </c>
      <c r="AD96">
        <v>2.19</v>
      </c>
      <c r="AE96">
        <v>6.4000000000000003E-3</v>
      </c>
      <c r="AF96">
        <v>0.627</v>
      </c>
      <c r="AG96">
        <v>0.31659999999999999</v>
      </c>
      <c r="AH96">
        <v>0</v>
      </c>
      <c r="AI96">
        <v>4.07</v>
      </c>
      <c r="AJ96">
        <v>99.620199999999997</v>
      </c>
    </row>
    <row r="97" spans="1:36" x14ac:dyDescent="0.3">
      <c r="A97" t="s">
        <v>127</v>
      </c>
      <c r="B97">
        <v>0</v>
      </c>
      <c r="C97">
        <v>0</v>
      </c>
      <c r="D97">
        <v>6.4299999999999996E-2</v>
      </c>
      <c r="E97">
        <v>0</v>
      </c>
      <c r="F97">
        <v>7.1099999999999997E-2</v>
      </c>
      <c r="G97">
        <v>0.1255</v>
      </c>
      <c r="H97">
        <v>38.36</v>
      </c>
      <c r="I97">
        <v>7.8700000000000006E-2</v>
      </c>
      <c r="J97">
        <v>0.29559999999999997</v>
      </c>
      <c r="K97">
        <v>5.0999999999999997E-2</v>
      </c>
      <c r="L97">
        <v>0</v>
      </c>
      <c r="M97">
        <v>6.68</v>
      </c>
      <c r="N97">
        <v>2.94</v>
      </c>
      <c r="O97">
        <v>1.72</v>
      </c>
      <c r="P97">
        <v>2.23</v>
      </c>
      <c r="Q97">
        <v>3.15</v>
      </c>
      <c r="R97">
        <v>0.96330000000000005</v>
      </c>
      <c r="S97">
        <v>0</v>
      </c>
      <c r="T97">
        <v>0.1208</v>
      </c>
      <c r="U97">
        <v>34.57</v>
      </c>
      <c r="V97">
        <v>0.86570000000000003</v>
      </c>
      <c r="W97">
        <v>0</v>
      </c>
      <c r="X97">
        <v>0</v>
      </c>
      <c r="Y97">
        <v>2.5000000000000001E-2</v>
      </c>
      <c r="Z97">
        <v>4.2700000000000002E-2</v>
      </c>
      <c r="AA97">
        <v>1.11E-2</v>
      </c>
      <c r="AB97">
        <v>4.2299999999999997E-2</v>
      </c>
      <c r="AC97">
        <v>0.4758</v>
      </c>
      <c r="AD97">
        <v>2.7</v>
      </c>
      <c r="AE97">
        <v>0</v>
      </c>
      <c r="AF97">
        <v>0.5806</v>
      </c>
      <c r="AG97">
        <v>0.19139999999999999</v>
      </c>
      <c r="AH97">
        <v>0</v>
      </c>
      <c r="AI97">
        <v>4.37</v>
      </c>
      <c r="AJ97">
        <v>100.72490000000001</v>
      </c>
    </row>
    <row r="98" spans="1:36" x14ac:dyDescent="0.3">
      <c r="A98" t="s">
        <v>128</v>
      </c>
      <c r="B98">
        <v>0</v>
      </c>
      <c r="C98">
        <v>0</v>
      </c>
      <c r="D98">
        <v>7.1099999999999997E-2</v>
      </c>
      <c r="E98">
        <v>0</v>
      </c>
      <c r="F98">
        <v>0</v>
      </c>
      <c r="G98">
        <v>0.21249999999999999</v>
      </c>
      <c r="H98">
        <v>39</v>
      </c>
      <c r="I98">
        <v>5.8599999999999999E-2</v>
      </c>
      <c r="J98">
        <v>0.34899999999999998</v>
      </c>
      <c r="K98">
        <v>4.1999999999999997E-3</v>
      </c>
      <c r="L98">
        <v>1.15E-2</v>
      </c>
      <c r="M98">
        <v>6.27</v>
      </c>
      <c r="N98">
        <v>3.25</v>
      </c>
      <c r="O98">
        <v>1.58</v>
      </c>
      <c r="P98">
        <v>1.79</v>
      </c>
      <c r="Q98">
        <v>3.13</v>
      </c>
      <c r="R98">
        <v>0.70569999999999999</v>
      </c>
      <c r="S98">
        <v>0</v>
      </c>
      <c r="T98">
        <v>5.5599999999999997E-2</v>
      </c>
      <c r="U98">
        <v>34.64</v>
      </c>
      <c r="V98">
        <v>0.7782</v>
      </c>
      <c r="W98">
        <v>0</v>
      </c>
      <c r="X98">
        <v>0</v>
      </c>
      <c r="Y98">
        <v>0</v>
      </c>
      <c r="Z98">
        <v>0</v>
      </c>
      <c r="AA98">
        <v>0</v>
      </c>
      <c r="AB98">
        <v>5.62E-2</v>
      </c>
      <c r="AC98">
        <v>0.30559999999999998</v>
      </c>
      <c r="AD98">
        <v>2.37</v>
      </c>
      <c r="AE98">
        <v>0</v>
      </c>
      <c r="AF98">
        <v>0.41889999999999999</v>
      </c>
      <c r="AG98">
        <v>0.23830000000000001</v>
      </c>
      <c r="AH98">
        <v>0</v>
      </c>
      <c r="AI98">
        <v>4.0199999999999996</v>
      </c>
      <c r="AJ98">
        <v>99.315399999999997</v>
      </c>
    </row>
    <row r="99" spans="1:36" x14ac:dyDescent="0.3">
      <c r="A99" t="s">
        <v>129</v>
      </c>
      <c r="B99">
        <v>0</v>
      </c>
      <c r="C99">
        <v>0</v>
      </c>
      <c r="D99">
        <v>7.2099999999999997E-2</v>
      </c>
      <c r="E99">
        <v>0</v>
      </c>
      <c r="F99">
        <v>0</v>
      </c>
      <c r="G99">
        <v>0.1074</v>
      </c>
      <c r="H99">
        <v>39.81</v>
      </c>
      <c r="I99">
        <v>2.6100000000000002E-2</v>
      </c>
      <c r="J99">
        <v>0.27489999999999998</v>
      </c>
      <c r="K99">
        <v>0</v>
      </c>
      <c r="L99">
        <v>0.14430000000000001</v>
      </c>
      <c r="M99">
        <v>6.67</v>
      </c>
      <c r="N99">
        <v>2.74</v>
      </c>
      <c r="O99">
        <v>1.74</v>
      </c>
      <c r="P99">
        <v>2.31</v>
      </c>
      <c r="Q99">
        <v>2.88</v>
      </c>
      <c r="R99">
        <v>1.0787</v>
      </c>
      <c r="S99">
        <v>0</v>
      </c>
      <c r="T99">
        <v>6.9800000000000001E-2</v>
      </c>
      <c r="U99">
        <v>35.08</v>
      </c>
      <c r="V99">
        <v>0.68600000000000005</v>
      </c>
      <c r="W99">
        <v>0</v>
      </c>
      <c r="X99">
        <v>0</v>
      </c>
      <c r="Y99">
        <v>0</v>
      </c>
      <c r="Z99">
        <v>6.1000000000000004E-3</v>
      </c>
      <c r="AA99">
        <v>6.9900000000000004E-2</v>
      </c>
      <c r="AB99">
        <v>4.1399999999999999E-2</v>
      </c>
      <c r="AC99">
        <v>0.24299999999999999</v>
      </c>
      <c r="AD99">
        <v>2.21</v>
      </c>
      <c r="AE99">
        <v>0</v>
      </c>
      <c r="AF99">
        <v>0.42170000000000002</v>
      </c>
      <c r="AG99">
        <v>0.1759</v>
      </c>
      <c r="AH99">
        <v>0</v>
      </c>
      <c r="AI99">
        <v>3.98</v>
      </c>
      <c r="AJ99">
        <v>100.8373</v>
      </c>
    </row>
    <row r="100" spans="1:36" x14ac:dyDescent="0.3">
      <c r="A100" t="s">
        <v>130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0.1812</v>
      </c>
      <c r="H100">
        <v>39.53</v>
      </c>
      <c r="I100">
        <v>0</v>
      </c>
      <c r="J100">
        <v>0.32829999999999998</v>
      </c>
      <c r="K100">
        <v>0</v>
      </c>
      <c r="L100">
        <v>0</v>
      </c>
      <c r="M100">
        <v>6.28</v>
      </c>
      <c r="N100">
        <v>3.35</v>
      </c>
      <c r="O100">
        <v>1.79</v>
      </c>
      <c r="P100">
        <v>2.15</v>
      </c>
      <c r="Q100">
        <v>3.12</v>
      </c>
      <c r="R100">
        <v>0.97570000000000001</v>
      </c>
      <c r="S100">
        <v>2.4400000000000002E-2</v>
      </c>
      <c r="T100">
        <v>0.13769999999999999</v>
      </c>
      <c r="U100">
        <v>34.67</v>
      </c>
      <c r="V100">
        <v>1.73</v>
      </c>
      <c r="W100">
        <v>0</v>
      </c>
      <c r="X100">
        <v>0</v>
      </c>
      <c r="Y100">
        <v>0</v>
      </c>
      <c r="Z100">
        <v>0</v>
      </c>
      <c r="AA100">
        <v>2.5600000000000001E-2</v>
      </c>
      <c r="AB100">
        <v>6.6600000000000006E-2</v>
      </c>
      <c r="AC100">
        <v>0.31530000000000002</v>
      </c>
      <c r="AD100">
        <v>2.4900000000000002</v>
      </c>
      <c r="AE100">
        <v>1.44E-2</v>
      </c>
      <c r="AF100">
        <v>0.73429999999999995</v>
      </c>
      <c r="AG100">
        <v>0.34539999999999998</v>
      </c>
      <c r="AH100">
        <v>0</v>
      </c>
      <c r="AI100">
        <v>4.01</v>
      </c>
      <c r="AJ100">
        <v>102.2689</v>
      </c>
    </row>
    <row r="101" spans="1:36" x14ac:dyDescent="0.3">
      <c r="A101" t="s">
        <v>131</v>
      </c>
      <c r="B101">
        <v>0</v>
      </c>
      <c r="C101">
        <v>0</v>
      </c>
      <c r="D101">
        <v>7.9899999999999999E-2</v>
      </c>
      <c r="E101">
        <v>0</v>
      </c>
      <c r="F101">
        <v>0</v>
      </c>
      <c r="G101">
        <v>8.8400000000000006E-2</v>
      </c>
      <c r="H101">
        <v>39.74</v>
      </c>
      <c r="I101">
        <v>0</v>
      </c>
      <c r="J101">
        <v>0.40060000000000001</v>
      </c>
      <c r="K101">
        <v>6.0000000000000001E-3</v>
      </c>
      <c r="L101">
        <v>0</v>
      </c>
      <c r="M101">
        <v>6.13</v>
      </c>
      <c r="N101">
        <v>2.93</v>
      </c>
      <c r="O101">
        <v>1.1407</v>
      </c>
      <c r="P101">
        <v>2.39</v>
      </c>
      <c r="Q101">
        <v>3.25</v>
      </c>
      <c r="R101">
        <v>0.84719999999999995</v>
      </c>
      <c r="S101">
        <v>0</v>
      </c>
      <c r="T101">
        <v>8.7800000000000003E-2</v>
      </c>
      <c r="U101">
        <v>34.93</v>
      </c>
      <c r="V101">
        <v>0.58330000000000004</v>
      </c>
      <c r="W101">
        <v>3.2599999999999997E-2</v>
      </c>
      <c r="X101">
        <v>0</v>
      </c>
      <c r="Y101">
        <v>7.4000000000000003E-3</v>
      </c>
      <c r="Z101">
        <v>0</v>
      </c>
      <c r="AA101">
        <v>0</v>
      </c>
      <c r="AB101">
        <v>6.7400000000000002E-2</v>
      </c>
      <c r="AC101">
        <v>0.32400000000000001</v>
      </c>
      <c r="AD101">
        <v>2.36</v>
      </c>
      <c r="AE101">
        <v>0</v>
      </c>
      <c r="AF101">
        <v>0.42380000000000001</v>
      </c>
      <c r="AG101">
        <v>0.27450000000000002</v>
      </c>
      <c r="AH101">
        <v>0</v>
      </c>
      <c r="AI101">
        <v>3.92</v>
      </c>
      <c r="AJ101">
        <v>100.0136</v>
      </c>
    </row>
    <row r="102" spans="1:36" x14ac:dyDescent="0.3">
      <c r="A102" t="s">
        <v>132</v>
      </c>
      <c r="B102">
        <v>0</v>
      </c>
      <c r="C102">
        <v>0</v>
      </c>
      <c r="D102">
        <v>1.12E-2</v>
      </c>
      <c r="E102">
        <v>0</v>
      </c>
      <c r="F102">
        <v>0</v>
      </c>
      <c r="G102">
        <v>0.15190000000000001</v>
      </c>
      <c r="H102">
        <v>39.299999999999997</v>
      </c>
      <c r="I102">
        <v>0</v>
      </c>
      <c r="J102">
        <v>0.38450000000000001</v>
      </c>
      <c r="K102">
        <v>5.1000000000000004E-3</v>
      </c>
      <c r="L102">
        <v>6.83E-2</v>
      </c>
      <c r="M102">
        <v>6.4</v>
      </c>
      <c r="N102">
        <v>2.52</v>
      </c>
      <c r="O102">
        <v>1.48</v>
      </c>
      <c r="P102">
        <v>2.48</v>
      </c>
      <c r="Q102">
        <v>3.29</v>
      </c>
      <c r="R102">
        <v>1.01</v>
      </c>
      <c r="S102">
        <v>0</v>
      </c>
      <c r="T102">
        <v>7.4499999999999997E-2</v>
      </c>
      <c r="U102">
        <v>34.770000000000003</v>
      </c>
      <c r="V102">
        <v>0.80600000000000005</v>
      </c>
      <c r="W102">
        <v>0</v>
      </c>
      <c r="X102">
        <v>0</v>
      </c>
      <c r="Y102">
        <v>0</v>
      </c>
      <c r="Z102">
        <v>3.3500000000000002E-2</v>
      </c>
      <c r="AA102">
        <v>0</v>
      </c>
      <c r="AB102">
        <v>7.7700000000000005E-2</v>
      </c>
      <c r="AC102">
        <v>0.26519999999999999</v>
      </c>
      <c r="AD102">
        <v>2.12</v>
      </c>
      <c r="AE102">
        <v>3.5000000000000003E-2</v>
      </c>
      <c r="AF102">
        <v>0.45900000000000002</v>
      </c>
      <c r="AG102">
        <v>0.21290000000000001</v>
      </c>
      <c r="AH102">
        <v>0</v>
      </c>
      <c r="AI102">
        <v>4.05</v>
      </c>
      <c r="AJ102">
        <v>100.0048</v>
      </c>
    </row>
    <row r="103" spans="1:36" x14ac:dyDescent="0.3">
      <c r="A103" t="s">
        <v>133</v>
      </c>
      <c r="B103">
        <v>0</v>
      </c>
      <c r="C103">
        <v>0</v>
      </c>
      <c r="D103">
        <v>3.9899999999999998E-2</v>
      </c>
      <c r="E103">
        <v>0</v>
      </c>
      <c r="F103">
        <v>0</v>
      </c>
      <c r="G103">
        <v>7.46E-2</v>
      </c>
      <c r="H103">
        <v>40.049999999999997</v>
      </c>
      <c r="I103">
        <v>5.9799999999999999E-2</v>
      </c>
      <c r="J103">
        <v>0.26290000000000002</v>
      </c>
      <c r="K103">
        <v>0</v>
      </c>
      <c r="L103">
        <v>3.1199999999999999E-2</v>
      </c>
      <c r="M103">
        <v>6.54</v>
      </c>
      <c r="N103">
        <v>2.83</v>
      </c>
      <c r="O103">
        <v>1.71</v>
      </c>
      <c r="P103">
        <v>1.93</v>
      </c>
      <c r="Q103">
        <v>2.92</v>
      </c>
      <c r="R103">
        <v>0.77410000000000001</v>
      </c>
      <c r="S103">
        <v>0</v>
      </c>
      <c r="T103">
        <v>6.0999999999999999E-2</v>
      </c>
      <c r="U103">
        <v>34.99</v>
      </c>
      <c r="V103">
        <v>0.49730000000000002</v>
      </c>
      <c r="W103">
        <v>3.2000000000000002E-3</v>
      </c>
      <c r="X103">
        <v>0</v>
      </c>
      <c r="Y103">
        <v>0</v>
      </c>
      <c r="Z103">
        <v>9.1000000000000004E-3</v>
      </c>
      <c r="AA103">
        <v>0.104</v>
      </c>
      <c r="AB103">
        <v>1.2500000000000001E-2</v>
      </c>
      <c r="AC103">
        <v>0.2392</v>
      </c>
      <c r="AD103">
        <v>2.35</v>
      </c>
      <c r="AE103">
        <v>0</v>
      </c>
      <c r="AF103">
        <v>0.48749999999999999</v>
      </c>
      <c r="AG103">
        <v>0.42309999999999998</v>
      </c>
      <c r="AH103">
        <v>0</v>
      </c>
      <c r="AI103">
        <v>4.16</v>
      </c>
      <c r="AJ103">
        <v>100.5594</v>
      </c>
    </row>
    <row r="104" spans="1:36" x14ac:dyDescent="0.3">
      <c r="A104" t="s">
        <v>134</v>
      </c>
      <c r="B104">
        <v>0</v>
      </c>
      <c r="C104">
        <v>0</v>
      </c>
      <c r="D104">
        <v>0.06</v>
      </c>
      <c r="E104">
        <v>0</v>
      </c>
      <c r="F104">
        <v>0</v>
      </c>
      <c r="G104">
        <v>8.4500000000000006E-2</v>
      </c>
      <c r="H104">
        <v>39.44</v>
      </c>
      <c r="I104">
        <v>0.1236</v>
      </c>
      <c r="J104">
        <v>0.34799999999999998</v>
      </c>
      <c r="K104">
        <v>3.8699999999999998E-2</v>
      </c>
      <c r="L104">
        <v>0</v>
      </c>
      <c r="M104">
        <v>6.75</v>
      </c>
      <c r="N104">
        <v>2.7</v>
      </c>
      <c r="O104">
        <v>1.58</v>
      </c>
      <c r="P104">
        <v>2.59</v>
      </c>
      <c r="Q104">
        <v>3.3</v>
      </c>
      <c r="R104">
        <v>1.0681</v>
      </c>
      <c r="S104">
        <v>0</v>
      </c>
      <c r="T104">
        <v>0.1038</v>
      </c>
      <c r="U104">
        <v>35.26</v>
      </c>
      <c r="V104">
        <v>0.83289999999999997</v>
      </c>
      <c r="W104">
        <v>2.8E-3</v>
      </c>
      <c r="X104">
        <v>0</v>
      </c>
      <c r="Y104">
        <v>0</v>
      </c>
      <c r="Z104">
        <v>1.4500000000000001E-2</v>
      </c>
      <c r="AA104">
        <v>0</v>
      </c>
      <c r="AB104">
        <v>7.1000000000000004E-3</v>
      </c>
      <c r="AC104">
        <v>0.1467</v>
      </c>
      <c r="AD104">
        <v>2.2000000000000002</v>
      </c>
      <c r="AE104">
        <v>0</v>
      </c>
      <c r="AF104">
        <v>0.56940000000000002</v>
      </c>
      <c r="AG104">
        <v>0.27729999999999999</v>
      </c>
      <c r="AH104">
        <v>0</v>
      </c>
      <c r="AI104">
        <v>4.03</v>
      </c>
      <c r="AJ104">
        <v>101.5274</v>
      </c>
    </row>
    <row r="105" spans="1:36" x14ac:dyDescent="0.3">
      <c r="A105" t="s">
        <v>135</v>
      </c>
      <c r="B105">
        <v>0</v>
      </c>
      <c r="C105">
        <v>0</v>
      </c>
      <c r="D105">
        <v>8.72E-2</v>
      </c>
      <c r="E105">
        <v>0</v>
      </c>
      <c r="F105">
        <v>0</v>
      </c>
      <c r="G105">
        <v>6.3399999999999998E-2</v>
      </c>
      <c r="H105">
        <v>38.76</v>
      </c>
      <c r="I105">
        <v>0.1225</v>
      </c>
      <c r="J105">
        <v>0.182</v>
      </c>
      <c r="K105">
        <v>3.6600000000000001E-2</v>
      </c>
      <c r="L105">
        <v>0</v>
      </c>
      <c r="M105">
        <v>6.82</v>
      </c>
      <c r="N105">
        <v>2.65</v>
      </c>
      <c r="O105">
        <v>1.35</v>
      </c>
      <c r="P105">
        <v>2.2799999999999998</v>
      </c>
      <c r="Q105">
        <v>3.5</v>
      </c>
      <c r="R105">
        <v>0.93640000000000001</v>
      </c>
      <c r="S105">
        <v>0</v>
      </c>
      <c r="T105">
        <v>9.4899999999999998E-2</v>
      </c>
      <c r="U105">
        <v>34.479999999999997</v>
      </c>
      <c r="V105">
        <v>0.86750000000000005</v>
      </c>
      <c r="W105">
        <v>1.5100000000000001E-2</v>
      </c>
      <c r="X105">
        <v>0</v>
      </c>
      <c r="Y105">
        <v>7.4000000000000003E-3</v>
      </c>
      <c r="Z105">
        <v>4.8099999999999997E-2</v>
      </c>
      <c r="AA105">
        <v>5.4199999999999998E-2</v>
      </c>
      <c r="AB105">
        <v>0</v>
      </c>
      <c r="AC105">
        <v>0.26750000000000002</v>
      </c>
      <c r="AD105">
        <v>2.13</v>
      </c>
      <c r="AE105">
        <v>0</v>
      </c>
      <c r="AF105">
        <v>0.41</v>
      </c>
      <c r="AG105">
        <v>0.31919999999999998</v>
      </c>
      <c r="AH105">
        <v>0</v>
      </c>
      <c r="AI105">
        <v>3.91</v>
      </c>
      <c r="AJ105">
        <v>99.391999999999996</v>
      </c>
    </row>
    <row r="106" spans="1:36" x14ac:dyDescent="0.3">
      <c r="A106" t="s">
        <v>136</v>
      </c>
      <c r="B106">
        <v>0</v>
      </c>
      <c r="C106">
        <v>0</v>
      </c>
      <c r="D106">
        <v>9.7100000000000006E-2</v>
      </c>
      <c r="E106">
        <v>0</v>
      </c>
      <c r="F106">
        <v>1.14E-2</v>
      </c>
      <c r="G106">
        <v>0.28420000000000001</v>
      </c>
      <c r="H106">
        <v>38.76</v>
      </c>
      <c r="I106">
        <v>0</v>
      </c>
      <c r="J106">
        <v>0.2195</v>
      </c>
      <c r="K106">
        <v>3.7999999999999999E-2</v>
      </c>
      <c r="L106">
        <v>0</v>
      </c>
      <c r="M106">
        <v>6.25</v>
      </c>
      <c r="N106">
        <v>2.93</v>
      </c>
      <c r="O106">
        <v>1.45</v>
      </c>
      <c r="P106">
        <v>2.63</v>
      </c>
      <c r="Q106">
        <v>3.34</v>
      </c>
      <c r="R106">
        <v>0.97960000000000003</v>
      </c>
      <c r="S106">
        <v>0</v>
      </c>
      <c r="T106">
        <v>0.14410000000000001</v>
      </c>
      <c r="U106">
        <v>34.32</v>
      </c>
      <c r="V106">
        <v>2.52</v>
      </c>
      <c r="W106">
        <v>1.17E-2</v>
      </c>
      <c r="X106">
        <v>0</v>
      </c>
      <c r="Y106">
        <v>0</v>
      </c>
      <c r="Z106">
        <v>0</v>
      </c>
      <c r="AA106">
        <v>4.7199999999999999E-2</v>
      </c>
      <c r="AB106">
        <v>4.3400000000000001E-2</v>
      </c>
      <c r="AC106">
        <v>0.32990000000000003</v>
      </c>
      <c r="AD106">
        <v>2.2000000000000002</v>
      </c>
      <c r="AE106">
        <v>2.1000000000000001E-2</v>
      </c>
      <c r="AF106">
        <v>0.54179999999999995</v>
      </c>
      <c r="AG106">
        <v>0.42070000000000002</v>
      </c>
      <c r="AH106">
        <v>0</v>
      </c>
      <c r="AI106">
        <v>3.67</v>
      </c>
      <c r="AJ106">
        <v>101.25960000000001</v>
      </c>
    </row>
    <row r="107" spans="1:36" x14ac:dyDescent="0.3">
      <c r="A107" t="s">
        <v>137</v>
      </c>
      <c r="B107">
        <v>0</v>
      </c>
      <c r="C107">
        <v>0</v>
      </c>
      <c r="D107">
        <v>8.6900000000000005E-2</v>
      </c>
      <c r="E107">
        <v>0</v>
      </c>
      <c r="F107">
        <v>0</v>
      </c>
      <c r="G107">
        <v>9.8199999999999996E-2</v>
      </c>
      <c r="H107">
        <v>39.83</v>
      </c>
      <c r="I107">
        <v>0</v>
      </c>
      <c r="J107">
        <v>0.31850000000000001</v>
      </c>
      <c r="K107">
        <v>0</v>
      </c>
      <c r="L107">
        <v>0.05</v>
      </c>
      <c r="M107">
        <v>6.57</v>
      </c>
      <c r="N107">
        <v>3.16</v>
      </c>
      <c r="O107">
        <v>1.1599999999999999</v>
      </c>
      <c r="P107">
        <v>2.61</v>
      </c>
      <c r="Q107">
        <v>3.45</v>
      </c>
      <c r="R107">
        <v>0.94620000000000004</v>
      </c>
      <c r="S107">
        <v>6.6E-3</v>
      </c>
      <c r="T107">
        <v>6.2199999999999998E-2</v>
      </c>
      <c r="U107">
        <v>35.17</v>
      </c>
      <c r="V107">
        <v>0.46600000000000003</v>
      </c>
      <c r="W107">
        <v>4.0399999999999998E-2</v>
      </c>
      <c r="X107">
        <v>0</v>
      </c>
      <c r="Y107">
        <v>0</v>
      </c>
      <c r="Z107">
        <v>0</v>
      </c>
      <c r="AA107">
        <v>2.4500000000000001E-2</v>
      </c>
      <c r="AB107">
        <v>6.2899999999999998E-2</v>
      </c>
      <c r="AC107">
        <v>0.22739999999999999</v>
      </c>
      <c r="AD107">
        <v>1.95</v>
      </c>
      <c r="AE107">
        <v>0</v>
      </c>
      <c r="AF107">
        <v>0.47210000000000002</v>
      </c>
      <c r="AG107">
        <v>0.2576</v>
      </c>
      <c r="AH107">
        <v>0</v>
      </c>
      <c r="AI107">
        <v>3.65</v>
      </c>
      <c r="AJ107">
        <v>100.6695</v>
      </c>
    </row>
    <row r="108" spans="1:36" x14ac:dyDescent="0.3">
      <c r="A108" t="s">
        <v>138</v>
      </c>
      <c r="B108">
        <v>0</v>
      </c>
      <c r="C108">
        <v>0</v>
      </c>
      <c r="D108">
        <v>5.2900000000000003E-2</v>
      </c>
      <c r="E108">
        <v>0</v>
      </c>
      <c r="F108">
        <v>0</v>
      </c>
      <c r="G108">
        <v>5.6000000000000001E-2</v>
      </c>
      <c r="H108">
        <v>40.229999999999997</v>
      </c>
      <c r="I108">
        <v>0</v>
      </c>
      <c r="J108">
        <v>0.19670000000000001</v>
      </c>
      <c r="K108">
        <v>0</v>
      </c>
      <c r="L108">
        <v>2.9100000000000001E-2</v>
      </c>
      <c r="M108">
        <v>6.51</v>
      </c>
      <c r="N108">
        <v>2.95</v>
      </c>
      <c r="O108">
        <v>1.21</v>
      </c>
      <c r="P108">
        <v>2.5299999999999998</v>
      </c>
      <c r="Q108">
        <v>3.42</v>
      </c>
      <c r="R108">
        <v>0.79139999999999999</v>
      </c>
      <c r="S108">
        <v>0</v>
      </c>
      <c r="T108">
        <v>0.1903</v>
      </c>
      <c r="U108">
        <v>34.46</v>
      </c>
      <c r="V108">
        <v>0.30719999999999997</v>
      </c>
      <c r="W108">
        <v>7.7999999999999996E-3</v>
      </c>
      <c r="X108">
        <v>0</v>
      </c>
      <c r="Y108">
        <v>1.7500000000000002E-2</v>
      </c>
      <c r="Z108">
        <v>0</v>
      </c>
      <c r="AA108">
        <v>3.6299999999999999E-2</v>
      </c>
      <c r="AB108">
        <v>5.1299999999999998E-2</v>
      </c>
      <c r="AC108">
        <v>0.20399999999999999</v>
      </c>
      <c r="AD108">
        <v>1.93</v>
      </c>
      <c r="AE108">
        <v>4.7000000000000002E-3</v>
      </c>
      <c r="AF108">
        <v>0.38429999999999997</v>
      </c>
      <c r="AG108">
        <v>0.39700000000000002</v>
      </c>
      <c r="AH108">
        <v>0</v>
      </c>
      <c r="AI108">
        <v>3.86</v>
      </c>
      <c r="AJ108">
        <v>99.826499999999996</v>
      </c>
    </row>
    <row r="109" spans="1:36" x14ac:dyDescent="0.3">
      <c r="A109" t="s">
        <v>139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5.1299999999999998E-2</v>
      </c>
      <c r="H109">
        <v>40.159999999999997</v>
      </c>
      <c r="I109">
        <v>0</v>
      </c>
      <c r="J109">
        <v>0.13070000000000001</v>
      </c>
      <c r="K109">
        <v>6.1999999999999998E-3</v>
      </c>
      <c r="L109">
        <v>0</v>
      </c>
      <c r="M109">
        <v>6.14</v>
      </c>
      <c r="N109">
        <v>2.7</v>
      </c>
      <c r="O109">
        <v>1.48</v>
      </c>
      <c r="P109">
        <v>2.39</v>
      </c>
      <c r="Q109">
        <v>3.44</v>
      </c>
      <c r="R109">
        <v>0.86560000000000004</v>
      </c>
      <c r="S109">
        <v>1E-4</v>
      </c>
      <c r="T109">
        <v>9.3600000000000003E-2</v>
      </c>
      <c r="U109">
        <v>34.869999999999997</v>
      </c>
      <c r="V109">
        <v>0.47670000000000001</v>
      </c>
      <c r="W109">
        <v>3.4599999999999999E-2</v>
      </c>
      <c r="X109">
        <v>0</v>
      </c>
      <c r="Y109">
        <v>0</v>
      </c>
      <c r="Z109">
        <v>5.9999999999999995E-4</v>
      </c>
      <c r="AA109">
        <v>7.0000000000000001E-3</v>
      </c>
      <c r="AB109">
        <v>0</v>
      </c>
      <c r="AC109">
        <v>0.27960000000000002</v>
      </c>
      <c r="AD109">
        <v>2.4</v>
      </c>
      <c r="AE109">
        <v>0</v>
      </c>
      <c r="AF109">
        <v>0.52869999999999995</v>
      </c>
      <c r="AG109">
        <v>9.4399999999999998E-2</v>
      </c>
      <c r="AH109">
        <v>0</v>
      </c>
      <c r="AI109">
        <v>3.86</v>
      </c>
      <c r="AJ109">
        <v>100.0091</v>
      </c>
    </row>
    <row r="110" spans="1:36" x14ac:dyDescent="0.3">
      <c r="A110" t="s">
        <v>140</v>
      </c>
      <c r="B110">
        <v>0</v>
      </c>
      <c r="C110">
        <v>0</v>
      </c>
      <c r="D110">
        <v>2.23E-2</v>
      </c>
      <c r="E110">
        <v>0</v>
      </c>
      <c r="F110">
        <v>0</v>
      </c>
      <c r="G110">
        <v>0.18959999999999999</v>
      </c>
      <c r="H110">
        <v>39.340000000000003</v>
      </c>
      <c r="I110">
        <v>0.1358</v>
      </c>
      <c r="J110">
        <v>0.2407</v>
      </c>
      <c r="K110">
        <v>1.61E-2</v>
      </c>
      <c r="L110">
        <v>0.17019999999999999</v>
      </c>
      <c r="M110">
        <v>6.83</v>
      </c>
      <c r="N110">
        <v>2.77</v>
      </c>
      <c r="O110">
        <v>1.68</v>
      </c>
      <c r="P110">
        <v>1.88</v>
      </c>
      <c r="Q110">
        <v>3.27</v>
      </c>
      <c r="R110">
        <v>0.88249999999999995</v>
      </c>
      <c r="S110">
        <v>1.32E-2</v>
      </c>
      <c r="T110">
        <v>9.6000000000000002E-2</v>
      </c>
      <c r="U110">
        <v>34.47</v>
      </c>
      <c r="V110">
        <v>0.67679999999999996</v>
      </c>
      <c r="W110">
        <v>2.1999999999999999E-2</v>
      </c>
      <c r="X110">
        <v>0</v>
      </c>
      <c r="Y110">
        <v>1.04E-2</v>
      </c>
      <c r="Z110">
        <v>0</v>
      </c>
      <c r="AA110">
        <v>4.8999999999999998E-3</v>
      </c>
      <c r="AB110">
        <v>1.9300000000000001E-2</v>
      </c>
      <c r="AC110">
        <v>0.2949</v>
      </c>
      <c r="AD110">
        <v>2.2200000000000002</v>
      </c>
      <c r="AE110">
        <v>0</v>
      </c>
      <c r="AF110">
        <v>0.46479999999999999</v>
      </c>
      <c r="AG110">
        <v>0.25729999999999997</v>
      </c>
      <c r="AH110">
        <v>0</v>
      </c>
      <c r="AI110">
        <v>3.93</v>
      </c>
      <c r="AJ110">
        <v>99.906800000000004</v>
      </c>
    </row>
    <row r="111" spans="1:36" x14ac:dyDescent="0.3">
      <c r="A111" t="s">
        <v>141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9.8699999999999996E-2</v>
      </c>
      <c r="H111">
        <v>39.19</v>
      </c>
      <c r="I111">
        <v>0</v>
      </c>
      <c r="J111">
        <v>9.4899999999999998E-2</v>
      </c>
      <c r="K111">
        <v>7.4999999999999997E-3</v>
      </c>
      <c r="L111">
        <v>0</v>
      </c>
      <c r="M111">
        <v>6.89</v>
      </c>
      <c r="N111">
        <v>2.9</v>
      </c>
      <c r="O111">
        <v>1.43</v>
      </c>
      <c r="P111">
        <v>2.4500000000000002</v>
      </c>
      <c r="Q111">
        <v>3.39</v>
      </c>
      <c r="R111">
        <v>0.85509999999999997</v>
      </c>
      <c r="S111">
        <v>0</v>
      </c>
      <c r="T111">
        <v>9.1600000000000001E-2</v>
      </c>
      <c r="U111">
        <v>34.69</v>
      </c>
      <c r="V111">
        <v>0.47220000000000001</v>
      </c>
      <c r="W111">
        <v>6.4000000000000003E-3</v>
      </c>
      <c r="X111">
        <v>0</v>
      </c>
      <c r="Y111">
        <v>0</v>
      </c>
      <c r="Z111">
        <v>0</v>
      </c>
      <c r="AA111">
        <v>3.4000000000000002E-2</v>
      </c>
      <c r="AB111">
        <v>4.0300000000000002E-2</v>
      </c>
      <c r="AC111">
        <v>0.16350000000000001</v>
      </c>
      <c r="AD111">
        <v>2.1</v>
      </c>
      <c r="AE111">
        <v>0</v>
      </c>
      <c r="AF111">
        <v>0.40899999999999997</v>
      </c>
      <c r="AG111">
        <v>0.32040000000000002</v>
      </c>
      <c r="AH111">
        <v>0</v>
      </c>
      <c r="AI111">
        <v>3.99</v>
      </c>
      <c r="AJ111">
        <v>99.623599999999996</v>
      </c>
    </row>
    <row r="112" spans="1:36" x14ac:dyDescent="0.3">
      <c r="A112" t="s">
        <v>142</v>
      </c>
      <c r="B112">
        <v>0</v>
      </c>
      <c r="C112">
        <v>0</v>
      </c>
      <c r="D112">
        <v>0.18260000000000001</v>
      </c>
      <c r="E112">
        <v>0</v>
      </c>
      <c r="F112">
        <v>0</v>
      </c>
      <c r="G112">
        <v>6.8099999999999994E-2</v>
      </c>
      <c r="H112">
        <v>39.46</v>
      </c>
      <c r="I112">
        <v>0</v>
      </c>
      <c r="J112">
        <v>0.42170000000000002</v>
      </c>
      <c r="K112">
        <v>1.06E-2</v>
      </c>
      <c r="L112">
        <v>0.13400000000000001</v>
      </c>
      <c r="M112">
        <v>6.53</v>
      </c>
      <c r="N112">
        <v>2.76</v>
      </c>
      <c r="O112">
        <v>1.42</v>
      </c>
      <c r="P112">
        <v>2.38</v>
      </c>
      <c r="Q112">
        <v>3.58</v>
      </c>
      <c r="R112">
        <v>1.1134999999999999</v>
      </c>
      <c r="S112">
        <v>0</v>
      </c>
      <c r="T112">
        <v>0.1047</v>
      </c>
      <c r="U112">
        <v>35.049999999999997</v>
      </c>
      <c r="V112">
        <v>0.70779999999999998</v>
      </c>
      <c r="W112">
        <v>5.1000000000000004E-3</v>
      </c>
      <c r="X112">
        <v>0</v>
      </c>
      <c r="Y112">
        <v>1.8499999999999999E-2</v>
      </c>
      <c r="Z112">
        <v>5.0000000000000001E-3</v>
      </c>
      <c r="AA112">
        <v>0</v>
      </c>
      <c r="AB112">
        <v>6.4000000000000001E-2</v>
      </c>
      <c r="AC112">
        <v>0.20780000000000001</v>
      </c>
      <c r="AD112">
        <v>2.1800000000000002</v>
      </c>
      <c r="AE112">
        <v>0</v>
      </c>
      <c r="AF112">
        <v>0.45929999999999999</v>
      </c>
      <c r="AG112">
        <v>0.27189999999999998</v>
      </c>
      <c r="AH112">
        <v>0</v>
      </c>
      <c r="AI112">
        <v>4.07</v>
      </c>
      <c r="AJ112">
        <v>101.2046</v>
      </c>
    </row>
    <row r="113" spans="1:36" x14ac:dyDescent="0.3">
      <c r="A113" t="s">
        <v>143</v>
      </c>
      <c r="B113">
        <v>0</v>
      </c>
      <c r="C113">
        <v>0</v>
      </c>
      <c r="D113">
        <v>4.4600000000000001E-2</v>
      </c>
      <c r="E113">
        <v>0</v>
      </c>
      <c r="F113">
        <v>0</v>
      </c>
      <c r="G113">
        <v>9.6000000000000002E-2</v>
      </c>
      <c r="H113">
        <v>38.42</v>
      </c>
      <c r="I113">
        <v>6.8599999999999994E-2</v>
      </c>
      <c r="J113">
        <v>0.27150000000000002</v>
      </c>
      <c r="K113">
        <v>1.44E-2</v>
      </c>
      <c r="L113">
        <v>0</v>
      </c>
      <c r="M113">
        <v>6.23</v>
      </c>
      <c r="N113">
        <v>2.68</v>
      </c>
      <c r="O113">
        <v>1.57</v>
      </c>
      <c r="P113">
        <v>2.48</v>
      </c>
      <c r="Q113">
        <v>3.5</v>
      </c>
      <c r="R113">
        <v>0.81230000000000002</v>
      </c>
      <c r="S113">
        <v>0</v>
      </c>
      <c r="T113">
        <v>9.1999999999999998E-2</v>
      </c>
      <c r="U113">
        <v>34.11</v>
      </c>
      <c r="V113">
        <v>2.2200000000000002</v>
      </c>
      <c r="W113">
        <v>6.0900000000000003E-2</v>
      </c>
      <c r="X113">
        <v>0</v>
      </c>
      <c r="Y113">
        <v>4.5999999999999999E-3</v>
      </c>
      <c r="Z113">
        <v>0</v>
      </c>
      <c r="AA113">
        <v>0</v>
      </c>
      <c r="AB113">
        <v>4.9500000000000002E-2</v>
      </c>
      <c r="AC113">
        <v>0.2001</v>
      </c>
      <c r="AD113">
        <v>2.0299999999999998</v>
      </c>
      <c r="AE113">
        <v>1.3599999999999999E-2</v>
      </c>
      <c r="AF113">
        <v>0.47410000000000002</v>
      </c>
      <c r="AG113">
        <v>0.29160000000000003</v>
      </c>
      <c r="AH113">
        <v>0</v>
      </c>
      <c r="AI113">
        <v>3.83</v>
      </c>
      <c r="AJ113">
        <v>99.563800000000001</v>
      </c>
    </row>
    <row r="114" spans="1:36" x14ac:dyDescent="0.3">
      <c r="A114" t="s">
        <v>144</v>
      </c>
      <c r="B114">
        <v>0</v>
      </c>
      <c r="C114">
        <v>0</v>
      </c>
      <c r="D114">
        <v>5.16E-2</v>
      </c>
      <c r="E114">
        <v>0</v>
      </c>
      <c r="F114">
        <v>0</v>
      </c>
      <c r="G114">
        <v>8.2299999999999998E-2</v>
      </c>
      <c r="H114">
        <v>39.119999999999997</v>
      </c>
      <c r="I114">
        <v>0.1055</v>
      </c>
      <c r="J114">
        <v>0.46739999999999998</v>
      </c>
      <c r="K114">
        <v>0</v>
      </c>
      <c r="L114">
        <v>0.18770000000000001</v>
      </c>
      <c r="M114">
        <v>6.83</v>
      </c>
      <c r="N114">
        <v>3</v>
      </c>
      <c r="O114">
        <v>1.53</v>
      </c>
      <c r="P114">
        <v>2.48</v>
      </c>
      <c r="Q114">
        <v>3.21</v>
      </c>
      <c r="R114">
        <v>1.0307999999999999</v>
      </c>
      <c r="S114">
        <v>0</v>
      </c>
      <c r="T114">
        <v>6.4699999999999994E-2</v>
      </c>
      <c r="U114">
        <v>34.78</v>
      </c>
      <c r="V114">
        <v>0.65739999999999998</v>
      </c>
      <c r="W114">
        <v>0</v>
      </c>
      <c r="X114">
        <v>0</v>
      </c>
      <c r="Y114">
        <v>0</v>
      </c>
      <c r="Z114">
        <v>0</v>
      </c>
      <c r="AA114">
        <v>4.36E-2</v>
      </c>
      <c r="AB114">
        <v>4.1599999999999998E-2</v>
      </c>
      <c r="AC114">
        <v>0.15179999999999999</v>
      </c>
      <c r="AD114">
        <v>2.1800000000000002</v>
      </c>
      <c r="AE114">
        <v>0</v>
      </c>
      <c r="AF114">
        <v>0.4753</v>
      </c>
      <c r="AG114">
        <v>0.24129999999999999</v>
      </c>
      <c r="AH114">
        <v>0</v>
      </c>
      <c r="AI114">
        <v>4.09</v>
      </c>
      <c r="AJ114">
        <v>100.821</v>
      </c>
    </row>
    <row r="115" spans="1:36" x14ac:dyDescent="0.3">
      <c r="A115" t="s">
        <v>145</v>
      </c>
      <c r="B115">
        <v>0</v>
      </c>
      <c r="C115">
        <v>0</v>
      </c>
      <c r="D115">
        <v>9.5899999999999999E-2</v>
      </c>
      <c r="E115">
        <v>0</v>
      </c>
      <c r="F115">
        <v>0</v>
      </c>
      <c r="G115">
        <v>8.2299999999999998E-2</v>
      </c>
      <c r="H115">
        <v>39.03</v>
      </c>
      <c r="I115">
        <v>0</v>
      </c>
      <c r="J115">
        <v>0.37480000000000002</v>
      </c>
      <c r="K115">
        <v>4.1399999999999999E-2</v>
      </c>
      <c r="L115">
        <v>4.1500000000000002E-2</v>
      </c>
      <c r="M115">
        <v>6.64</v>
      </c>
      <c r="N115">
        <v>2.66</v>
      </c>
      <c r="O115">
        <v>1.58</v>
      </c>
      <c r="P115">
        <v>2.2999999999999998</v>
      </c>
      <c r="Q115">
        <v>3.65</v>
      </c>
      <c r="R115">
        <v>0.94950000000000001</v>
      </c>
      <c r="S115">
        <v>0</v>
      </c>
      <c r="T115">
        <v>7.9600000000000004E-2</v>
      </c>
      <c r="U115">
        <v>34.619999999999997</v>
      </c>
      <c r="V115">
        <v>0.94589999999999996</v>
      </c>
      <c r="W115">
        <v>1.34E-2</v>
      </c>
      <c r="X115">
        <v>0</v>
      </c>
      <c r="Y115">
        <v>0</v>
      </c>
      <c r="Z115">
        <v>0</v>
      </c>
      <c r="AA115">
        <v>0</v>
      </c>
      <c r="AB115">
        <v>3.6700000000000003E-2</v>
      </c>
      <c r="AC115">
        <v>0.32840000000000003</v>
      </c>
      <c r="AD115">
        <v>2.23</v>
      </c>
      <c r="AE115">
        <v>9.0399999999999994E-2</v>
      </c>
      <c r="AF115">
        <v>0.51519999999999999</v>
      </c>
      <c r="AG115">
        <v>0.2437</v>
      </c>
      <c r="AH115">
        <v>5.1000000000000004E-3</v>
      </c>
      <c r="AI115">
        <v>3.95</v>
      </c>
      <c r="AJ115">
        <v>100.5038</v>
      </c>
    </row>
    <row r="116" spans="1:36" x14ac:dyDescent="0.3">
      <c r="A116" t="s">
        <v>146</v>
      </c>
      <c r="B116">
        <v>0</v>
      </c>
      <c r="C116">
        <v>0</v>
      </c>
      <c r="D116">
        <v>0</v>
      </c>
      <c r="E116">
        <v>0</v>
      </c>
      <c r="F116">
        <v>1.18E-2</v>
      </c>
      <c r="G116">
        <v>8.9700000000000002E-2</v>
      </c>
      <c r="H116">
        <v>34.39</v>
      </c>
      <c r="I116">
        <v>0</v>
      </c>
      <c r="J116">
        <v>3.88</v>
      </c>
      <c r="K116">
        <v>0</v>
      </c>
      <c r="L116">
        <v>6.8099999999999994E-2</v>
      </c>
      <c r="M116">
        <v>5.59</v>
      </c>
      <c r="N116">
        <v>2.39</v>
      </c>
      <c r="O116">
        <v>0.2666</v>
      </c>
      <c r="P116">
        <v>2.14</v>
      </c>
      <c r="Q116">
        <v>2.72</v>
      </c>
      <c r="R116">
        <v>0.91410000000000002</v>
      </c>
      <c r="S116">
        <v>0</v>
      </c>
      <c r="T116">
        <v>0.16309999999999999</v>
      </c>
      <c r="U116">
        <v>30.45</v>
      </c>
      <c r="V116">
        <v>8.77</v>
      </c>
      <c r="W116">
        <v>3.4000000000000002E-2</v>
      </c>
      <c r="X116">
        <v>0</v>
      </c>
      <c r="Y116">
        <v>0.1225</v>
      </c>
      <c r="Z116">
        <v>6.6E-3</v>
      </c>
      <c r="AA116">
        <v>0</v>
      </c>
      <c r="AB116">
        <v>3.1800000000000002E-2</v>
      </c>
      <c r="AC116">
        <v>0.21460000000000001</v>
      </c>
      <c r="AD116">
        <v>1.71</v>
      </c>
      <c r="AE116">
        <v>0</v>
      </c>
      <c r="AF116">
        <v>0.59</v>
      </c>
      <c r="AG116">
        <v>0.28989999999999999</v>
      </c>
      <c r="AH116">
        <v>0.72519999999999996</v>
      </c>
      <c r="AI116">
        <v>3.31</v>
      </c>
      <c r="AJ116">
        <v>98.878</v>
      </c>
    </row>
    <row r="117" spans="1:36" x14ac:dyDescent="0.3">
      <c r="A117" t="s">
        <v>147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0.15670000000000001</v>
      </c>
      <c r="H117">
        <v>39.42</v>
      </c>
      <c r="I117">
        <v>0</v>
      </c>
      <c r="J117">
        <v>0.3125</v>
      </c>
      <c r="K117">
        <v>0</v>
      </c>
      <c r="L117">
        <v>1.66E-2</v>
      </c>
      <c r="M117">
        <v>6.38</v>
      </c>
      <c r="N117">
        <v>2.76</v>
      </c>
      <c r="O117">
        <v>1.53</v>
      </c>
      <c r="P117">
        <v>2.2799999999999998</v>
      </c>
      <c r="Q117">
        <v>3.39</v>
      </c>
      <c r="R117">
        <v>0.77300000000000002</v>
      </c>
      <c r="S117">
        <v>2.9700000000000001E-2</v>
      </c>
      <c r="T117">
        <v>7.0199999999999999E-2</v>
      </c>
      <c r="U117">
        <v>34.44</v>
      </c>
      <c r="V117">
        <v>0.96109999999999995</v>
      </c>
      <c r="W117">
        <v>0</v>
      </c>
      <c r="X117">
        <v>0</v>
      </c>
      <c r="Y117">
        <v>1.26E-2</v>
      </c>
      <c r="Z117">
        <v>0</v>
      </c>
      <c r="AA117">
        <v>0</v>
      </c>
      <c r="AB117">
        <v>7.7600000000000002E-2</v>
      </c>
      <c r="AC117">
        <v>0.31180000000000002</v>
      </c>
      <c r="AD117">
        <v>2.12</v>
      </c>
      <c r="AE117">
        <v>0</v>
      </c>
      <c r="AF117">
        <v>0.4647</v>
      </c>
      <c r="AG117">
        <v>0.29409999999999997</v>
      </c>
      <c r="AH117">
        <v>0</v>
      </c>
      <c r="AI117">
        <v>4.05</v>
      </c>
      <c r="AJ117">
        <v>99.8506</v>
      </c>
    </row>
    <row r="118" spans="1:36" x14ac:dyDescent="0.3">
      <c r="A118" t="s">
        <v>148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5.1499999999999997E-2</v>
      </c>
      <c r="H118">
        <v>40.200000000000003</v>
      </c>
      <c r="I118">
        <v>3.8399999999999997E-2</v>
      </c>
      <c r="J118">
        <v>0.31630000000000003</v>
      </c>
      <c r="K118">
        <v>0</v>
      </c>
      <c r="L118">
        <v>0</v>
      </c>
      <c r="M118">
        <v>6.79</v>
      </c>
      <c r="N118">
        <v>3.03</v>
      </c>
      <c r="O118">
        <v>1.47</v>
      </c>
      <c r="P118">
        <v>2.46</v>
      </c>
      <c r="Q118">
        <v>3.17</v>
      </c>
      <c r="R118">
        <v>1.0943000000000001</v>
      </c>
      <c r="S118">
        <v>0</v>
      </c>
      <c r="T118">
        <v>8.6999999999999994E-2</v>
      </c>
      <c r="U118">
        <v>34.5</v>
      </c>
      <c r="V118">
        <v>0.63719999999999999</v>
      </c>
      <c r="W118">
        <v>0</v>
      </c>
      <c r="X118">
        <v>0</v>
      </c>
      <c r="Y118">
        <v>0</v>
      </c>
      <c r="Z118">
        <v>0</v>
      </c>
      <c r="AA118">
        <v>2.41E-2</v>
      </c>
      <c r="AB118">
        <v>5.9299999999999999E-2</v>
      </c>
      <c r="AC118">
        <v>0.24129999999999999</v>
      </c>
      <c r="AD118">
        <v>1.95</v>
      </c>
      <c r="AE118">
        <v>0</v>
      </c>
      <c r="AF118">
        <v>0.43430000000000002</v>
      </c>
      <c r="AG118">
        <v>0.23430000000000001</v>
      </c>
      <c r="AH118">
        <v>0</v>
      </c>
      <c r="AI118">
        <v>4.04</v>
      </c>
      <c r="AJ118">
        <v>100.828</v>
      </c>
    </row>
    <row r="119" spans="1:36" x14ac:dyDescent="0.3">
      <c r="A119" t="s">
        <v>149</v>
      </c>
      <c r="B119">
        <v>0</v>
      </c>
      <c r="C119">
        <v>0</v>
      </c>
      <c r="D119">
        <v>7.4099999999999999E-2</v>
      </c>
      <c r="E119">
        <v>0</v>
      </c>
      <c r="F119">
        <v>0</v>
      </c>
      <c r="G119">
        <v>5.8700000000000002E-2</v>
      </c>
      <c r="H119">
        <v>39.06</v>
      </c>
      <c r="I119">
        <v>0</v>
      </c>
      <c r="J119">
        <v>0.2737</v>
      </c>
      <c r="K119">
        <v>2.5700000000000001E-2</v>
      </c>
      <c r="L119">
        <v>0</v>
      </c>
      <c r="M119">
        <v>6.35</v>
      </c>
      <c r="N119">
        <v>2.7</v>
      </c>
      <c r="O119">
        <v>1.34</v>
      </c>
      <c r="P119">
        <v>2.25</v>
      </c>
      <c r="Q119">
        <v>3.86</v>
      </c>
      <c r="R119">
        <v>0.9919</v>
      </c>
      <c r="S119">
        <v>0</v>
      </c>
      <c r="T119">
        <v>7.4899999999999994E-2</v>
      </c>
      <c r="U119">
        <v>33.799999999999997</v>
      </c>
      <c r="V119">
        <v>2.37</v>
      </c>
      <c r="W119">
        <v>1.2200000000000001E-2</v>
      </c>
      <c r="X119">
        <v>0</v>
      </c>
      <c r="Y119">
        <v>0</v>
      </c>
      <c r="Z119">
        <v>2.63E-2</v>
      </c>
      <c r="AA119">
        <v>1.44E-2</v>
      </c>
      <c r="AB119">
        <v>0.06</v>
      </c>
      <c r="AC119">
        <v>0.23100000000000001</v>
      </c>
      <c r="AD119">
        <v>2.17</v>
      </c>
      <c r="AE119">
        <v>0</v>
      </c>
      <c r="AF119">
        <v>0.61439999999999995</v>
      </c>
      <c r="AG119">
        <v>0.36520000000000002</v>
      </c>
      <c r="AH119">
        <v>0</v>
      </c>
      <c r="AI119">
        <v>3.76</v>
      </c>
      <c r="AJ119">
        <v>100.4825</v>
      </c>
    </row>
    <row r="120" spans="1:36" x14ac:dyDescent="0.3">
      <c r="A120" t="s">
        <v>150</v>
      </c>
      <c r="B120">
        <v>0</v>
      </c>
      <c r="C120">
        <v>0</v>
      </c>
      <c r="D120">
        <v>8.6499999999999994E-2</v>
      </c>
      <c r="E120">
        <v>0</v>
      </c>
      <c r="F120">
        <v>0</v>
      </c>
      <c r="G120">
        <v>7.5300000000000006E-2</v>
      </c>
      <c r="H120">
        <v>39.049999999999997</v>
      </c>
      <c r="I120">
        <v>5.57E-2</v>
      </c>
      <c r="J120">
        <v>0.14599999999999999</v>
      </c>
      <c r="K120">
        <v>1.2500000000000001E-2</v>
      </c>
      <c r="L120">
        <v>0</v>
      </c>
      <c r="M120">
        <v>6.62</v>
      </c>
      <c r="N120">
        <v>2.82</v>
      </c>
      <c r="O120">
        <v>1.8</v>
      </c>
      <c r="P120">
        <v>2.13</v>
      </c>
      <c r="Q120">
        <v>3.67</v>
      </c>
      <c r="R120">
        <v>0.76280000000000003</v>
      </c>
      <c r="S120">
        <v>0</v>
      </c>
      <c r="T120">
        <v>0.1042</v>
      </c>
      <c r="U120">
        <v>33.99</v>
      </c>
      <c r="V120">
        <v>1.0314000000000001</v>
      </c>
      <c r="W120">
        <v>3.0999999999999999E-3</v>
      </c>
      <c r="X120">
        <v>0</v>
      </c>
      <c r="Y120">
        <v>0</v>
      </c>
      <c r="Z120">
        <v>3.1699999999999999E-2</v>
      </c>
      <c r="AA120">
        <v>2.1700000000000001E-2</v>
      </c>
      <c r="AB120">
        <v>7.7100000000000002E-2</v>
      </c>
      <c r="AC120">
        <v>0.22439999999999999</v>
      </c>
      <c r="AD120">
        <v>2.2400000000000002</v>
      </c>
      <c r="AE120">
        <v>0</v>
      </c>
      <c r="AF120">
        <v>0.50890000000000002</v>
      </c>
      <c r="AG120">
        <v>0.23039999999999999</v>
      </c>
      <c r="AH120">
        <v>0</v>
      </c>
      <c r="AI120">
        <v>3.97</v>
      </c>
      <c r="AJ120">
        <v>99.661699999999996</v>
      </c>
    </row>
    <row r="121" spans="1:36" x14ac:dyDescent="0.3">
      <c r="A121" t="s">
        <v>151</v>
      </c>
      <c r="B121">
        <v>0</v>
      </c>
      <c r="C121">
        <v>0</v>
      </c>
      <c r="D121">
        <v>0.16289999999999999</v>
      </c>
      <c r="E121">
        <v>0</v>
      </c>
      <c r="F121">
        <v>0</v>
      </c>
      <c r="G121">
        <v>0.14879999999999999</v>
      </c>
      <c r="H121">
        <v>38.9</v>
      </c>
      <c r="I121">
        <v>0</v>
      </c>
      <c r="J121">
        <v>0.1338</v>
      </c>
      <c r="K121">
        <v>0</v>
      </c>
      <c r="L121">
        <v>4.99E-2</v>
      </c>
      <c r="M121">
        <v>6.87</v>
      </c>
      <c r="N121">
        <v>3.09</v>
      </c>
      <c r="O121">
        <v>1.31</v>
      </c>
      <c r="P121">
        <v>2.38</v>
      </c>
      <c r="Q121">
        <v>3.4</v>
      </c>
      <c r="R121">
        <v>1.0035000000000001</v>
      </c>
      <c r="S121">
        <v>8.0000000000000002E-3</v>
      </c>
      <c r="T121">
        <v>8.5400000000000004E-2</v>
      </c>
      <c r="U121">
        <v>34.159999999999997</v>
      </c>
      <c r="V121">
        <v>0.76129999999999998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7.9500000000000001E-2</v>
      </c>
      <c r="AC121">
        <v>0.3241</v>
      </c>
      <c r="AD121">
        <v>2.23</v>
      </c>
      <c r="AE121">
        <v>9.6600000000000005E-2</v>
      </c>
      <c r="AF121">
        <v>0.5716</v>
      </c>
      <c r="AG121">
        <v>0.2235</v>
      </c>
      <c r="AH121">
        <v>0</v>
      </c>
      <c r="AI121">
        <v>3.97</v>
      </c>
      <c r="AJ121">
        <v>99.9589</v>
      </c>
    </row>
    <row r="122" spans="1:36" x14ac:dyDescent="0.3">
      <c r="A122" t="s">
        <v>152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0.1013</v>
      </c>
      <c r="H122">
        <v>39.119999999999997</v>
      </c>
      <c r="I122">
        <v>0</v>
      </c>
      <c r="J122">
        <v>0.57130000000000003</v>
      </c>
      <c r="K122">
        <v>2.0799999999999999E-2</v>
      </c>
      <c r="L122">
        <v>0</v>
      </c>
      <c r="M122">
        <v>6.72</v>
      </c>
      <c r="N122">
        <v>2.91</v>
      </c>
      <c r="O122">
        <v>1.57</v>
      </c>
      <c r="P122">
        <v>2.5099999999999998</v>
      </c>
      <c r="Q122">
        <v>3.43</v>
      </c>
      <c r="R122">
        <v>1.0888</v>
      </c>
      <c r="S122">
        <v>0</v>
      </c>
      <c r="T122">
        <v>4.6600000000000003E-2</v>
      </c>
      <c r="U122">
        <v>34.53</v>
      </c>
      <c r="V122">
        <v>0.88700000000000001</v>
      </c>
      <c r="W122">
        <v>1.12E-2</v>
      </c>
      <c r="X122">
        <v>0</v>
      </c>
      <c r="Y122">
        <v>2.9999999999999997E-4</v>
      </c>
      <c r="Z122">
        <v>4.5900000000000003E-2</v>
      </c>
      <c r="AA122">
        <v>0</v>
      </c>
      <c r="AB122">
        <v>7.1999999999999995E-2</v>
      </c>
      <c r="AC122">
        <v>0.2087</v>
      </c>
      <c r="AD122">
        <v>2.25</v>
      </c>
      <c r="AE122">
        <v>0</v>
      </c>
      <c r="AF122">
        <v>0.48509999999999998</v>
      </c>
      <c r="AG122">
        <v>0.17760000000000001</v>
      </c>
      <c r="AH122">
        <v>0</v>
      </c>
      <c r="AI122">
        <v>4.1100000000000003</v>
      </c>
      <c r="AJ122">
        <v>100.86660000000001</v>
      </c>
    </row>
    <row r="123" spans="1:36" x14ac:dyDescent="0.3">
      <c r="A123" t="s">
        <v>153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8.43E-2</v>
      </c>
      <c r="H123">
        <v>39.65</v>
      </c>
      <c r="I123">
        <v>0.1719</v>
      </c>
      <c r="J123">
        <v>0.3337</v>
      </c>
      <c r="K123">
        <v>5.9400000000000001E-2</v>
      </c>
      <c r="L123">
        <v>2.07E-2</v>
      </c>
      <c r="M123">
        <v>6.37</v>
      </c>
      <c r="N123">
        <v>2.62</v>
      </c>
      <c r="O123">
        <v>1.4</v>
      </c>
      <c r="P123">
        <v>2.61</v>
      </c>
      <c r="Q123">
        <v>3.79</v>
      </c>
      <c r="R123">
        <v>0.79090000000000005</v>
      </c>
      <c r="S123">
        <v>1.5E-3</v>
      </c>
      <c r="T123">
        <v>8.8900000000000007E-2</v>
      </c>
      <c r="U123">
        <v>34.65</v>
      </c>
      <c r="V123">
        <v>0.61199999999999999</v>
      </c>
      <c r="W123">
        <v>0</v>
      </c>
      <c r="X123">
        <v>0</v>
      </c>
      <c r="Y123">
        <v>0</v>
      </c>
      <c r="Z123">
        <v>0</v>
      </c>
      <c r="AA123">
        <v>1.61E-2</v>
      </c>
      <c r="AB123">
        <v>3.27E-2</v>
      </c>
      <c r="AC123">
        <v>0.2273</v>
      </c>
      <c r="AD123">
        <v>2.16</v>
      </c>
      <c r="AE123">
        <v>0.1017</v>
      </c>
      <c r="AF123">
        <v>0.46710000000000002</v>
      </c>
      <c r="AG123">
        <v>0.26579999999999998</v>
      </c>
      <c r="AH123">
        <v>0</v>
      </c>
      <c r="AI123">
        <v>3.88</v>
      </c>
      <c r="AJ123">
        <v>100.404</v>
      </c>
    </row>
    <row r="124" spans="1:36" x14ac:dyDescent="0.3">
      <c r="A124" t="s">
        <v>154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0.1172</v>
      </c>
      <c r="H124">
        <v>39.15</v>
      </c>
      <c r="I124">
        <v>0</v>
      </c>
      <c r="J124">
        <v>3.1699999999999999E-2</v>
      </c>
      <c r="K124">
        <v>0</v>
      </c>
      <c r="L124">
        <v>0</v>
      </c>
      <c r="M124">
        <v>6.52</v>
      </c>
      <c r="N124">
        <v>3.01</v>
      </c>
      <c r="O124">
        <v>1.58</v>
      </c>
      <c r="P124">
        <v>2.5</v>
      </c>
      <c r="Q124">
        <v>3.13</v>
      </c>
      <c r="R124">
        <v>0.75439999999999996</v>
      </c>
      <c r="S124">
        <v>0</v>
      </c>
      <c r="T124">
        <v>0.1353</v>
      </c>
      <c r="U124">
        <v>34.33</v>
      </c>
      <c r="V124">
        <v>1.35</v>
      </c>
      <c r="W124">
        <v>0</v>
      </c>
      <c r="X124">
        <v>0</v>
      </c>
      <c r="Y124">
        <v>0</v>
      </c>
      <c r="Z124">
        <v>7.1000000000000004E-3</v>
      </c>
      <c r="AA124">
        <v>0</v>
      </c>
      <c r="AB124">
        <v>9.7000000000000003E-3</v>
      </c>
      <c r="AC124">
        <v>0.20519999999999999</v>
      </c>
      <c r="AD124">
        <v>2.11</v>
      </c>
      <c r="AE124">
        <v>2.4E-2</v>
      </c>
      <c r="AF124">
        <v>0.56269999999999998</v>
      </c>
      <c r="AG124">
        <v>0.30259999999999998</v>
      </c>
      <c r="AH124">
        <v>0</v>
      </c>
      <c r="AI124">
        <v>3.95</v>
      </c>
      <c r="AJ124">
        <v>99.779899999999998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CF01-908C-4070-93F0-A3BE411E906F}">
  <dimension ref="A1:AB70"/>
  <sheetViews>
    <sheetView workbookViewId="0">
      <selection activeCell="A2" sqref="A2"/>
    </sheetView>
  </sheetViews>
  <sheetFormatPr defaultRowHeight="14.4" x14ac:dyDescent="0.3"/>
  <cols>
    <col min="1" max="1" width="16.88671875" style="2" customWidth="1"/>
    <col min="2" max="28" width="8.77734375" style="1"/>
  </cols>
  <sheetData>
    <row r="1" spans="1:28" x14ac:dyDescent="0.3">
      <c r="A1" t="s">
        <v>300</v>
      </c>
      <c r="B1"/>
    </row>
    <row r="2" spans="1:28" x14ac:dyDescent="0.3">
      <c r="A2"/>
      <c r="B2"/>
    </row>
    <row r="3" spans="1:28" ht="15.6" x14ac:dyDescent="0.35">
      <c r="A3" s="21" t="s">
        <v>297</v>
      </c>
      <c r="B3" s="26" t="s">
        <v>274</v>
      </c>
      <c r="C3" s="26" t="s">
        <v>275</v>
      </c>
      <c r="D3" s="26" t="s">
        <v>276</v>
      </c>
      <c r="E3" s="26" t="s">
        <v>277</v>
      </c>
      <c r="F3" s="26" t="s">
        <v>278</v>
      </c>
      <c r="G3" s="26" t="s">
        <v>279</v>
      </c>
      <c r="H3" s="26" t="s">
        <v>280</v>
      </c>
      <c r="I3" s="26" t="s">
        <v>281</v>
      </c>
      <c r="J3" s="26" t="s">
        <v>282</v>
      </c>
      <c r="K3" s="26" t="s">
        <v>283</v>
      </c>
      <c r="L3" s="26" t="s">
        <v>284</v>
      </c>
      <c r="M3" s="26" t="s">
        <v>285</v>
      </c>
      <c r="N3" s="26" t="s">
        <v>286</v>
      </c>
      <c r="O3" s="26" t="s">
        <v>287</v>
      </c>
      <c r="P3" s="26" t="s">
        <v>288</v>
      </c>
      <c r="Q3" s="26" t="s">
        <v>289</v>
      </c>
      <c r="R3" s="26" t="s">
        <v>290</v>
      </c>
      <c r="S3" s="26" t="s">
        <v>291</v>
      </c>
      <c r="T3" s="26" t="s">
        <v>292</v>
      </c>
      <c r="U3" s="26" t="s">
        <v>293</v>
      </c>
      <c r="V3" s="26" t="s">
        <v>294</v>
      </c>
      <c r="W3" s="26" t="s">
        <v>295</v>
      </c>
      <c r="X3" s="26" t="s">
        <v>63</v>
      </c>
      <c r="Y3" s="26" t="s">
        <v>77</v>
      </c>
      <c r="Z3" s="26" t="s">
        <v>53</v>
      </c>
      <c r="AA3" s="26" t="s">
        <v>69</v>
      </c>
      <c r="AB3" s="26" t="s">
        <v>79</v>
      </c>
    </row>
    <row r="4" spans="1:28" x14ac:dyDescent="0.3">
      <c r="A4" s="22" t="s">
        <v>216</v>
      </c>
      <c r="B4" s="23">
        <v>28.2607</v>
      </c>
      <c r="C4" s="23">
        <v>0.1263</v>
      </c>
      <c r="D4" s="23">
        <v>7.4300000000000005E-2</v>
      </c>
      <c r="E4" s="23">
        <v>0.2354</v>
      </c>
      <c r="F4" s="23">
        <v>2.0091999999999999</v>
      </c>
      <c r="G4" s="23">
        <v>0.33403167048818899</v>
      </c>
      <c r="H4" s="23">
        <v>0</v>
      </c>
      <c r="I4" s="23">
        <v>0.66710000000000003</v>
      </c>
      <c r="J4" s="23">
        <v>19.5092</v>
      </c>
      <c r="K4" s="23">
        <v>29.747800000000002</v>
      </c>
      <c r="L4" s="23">
        <v>2.9239000000000002</v>
      </c>
      <c r="M4" s="23">
        <v>9.5159000000000002</v>
      </c>
      <c r="N4" s="23">
        <v>1.8062</v>
      </c>
      <c r="O4" s="23">
        <v>1.2138680114309099</v>
      </c>
      <c r="P4" s="23">
        <v>1.7025128103676599</v>
      </c>
      <c r="Q4" s="23">
        <v>9.1700000000000004E-2</v>
      </c>
      <c r="R4" s="23">
        <v>0.12859999999999999</v>
      </c>
      <c r="S4" s="23">
        <v>8.2787355370312996E-2</v>
      </c>
      <c r="T4" s="23">
        <v>3.96755855660062E-2</v>
      </c>
      <c r="U4" s="23">
        <v>0</v>
      </c>
      <c r="V4" s="23">
        <v>0.13639999999999999</v>
      </c>
      <c r="W4" s="23">
        <v>0</v>
      </c>
      <c r="X4" s="23">
        <v>0.5484</v>
      </c>
      <c r="Y4" s="23">
        <v>0</v>
      </c>
      <c r="Z4" s="23">
        <v>3.5644689877041197E-2</v>
      </c>
      <c r="AA4" s="23"/>
      <c r="AB4" s="24">
        <f t="shared" ref="AB4:AB42" si="0">SUM(B4:AA4)</f>
        <v>99.189620123100141</v>
      </c>
    </row>
    <row r="5" spans="1:28" x14ac:dyDescent="0.3">
      <c r="A5" s="25" t="s">
        <v>217</v>
      </c>
      <c r="B5" s="27">
        <v>24.468299999999999</v>
      </c>
      <c r="C5" s="27">
        <v>0.18720000000000001</v>
      </c>
      <c r="D5" s="27">
        <v>4.2200000000000001E-2</v>
      </c>
      <c r="E5" s="27">
        <v>2.5236999999999998</v>
      </c>
      <c r="F5" s="27">
        <v>12.3748</v>
      </c>
      <c r="G5" s="27">
        <v>7.73726637254816E-2</v>
      </c>
      <c r="H5" s="27">
        <v>0</v>
      </c>
      <c r="I5" s="27">
        <v>0.17760000000000001</v>
      </c>
      <c r="J5" s="27">
        <v>13.2471</v>
      </c>
      <c r="K5" s="27">
        <v>27.609200000000001</v>
      </c>
      <c r="L5" s="27">
        <v>3.3498000000000001</v>
      </c>
      <c r="M5" s="27">
        <v>12.708299999999999</v>
      </c>
      <c r="N5" s="27">
        <v>1.5975999999999999</v>
      </c>
      <c r="O5" s="27">
        <v>0.16805600810652099</v>
      </c>
      <c r="P5" s="27">
        <v>1.1068412922336299</v>
      </c>
      <c r="Q5" s="27">
        <v>1.1599999999999999E-2</v>
      </c>
      <c r="R5" s="27">
        <v>9.1200000000000003E-2</v>
      </c>
      <c r="S5" s="27">
        <v>8.07082126051656E-2</v>
      </c>
      <c r="T5" s="27">
        <v>0</v>
      </c>
      <c r="U5" s="27">
        <v>0</v>
      </c>
      <c r="V5" s="27">
        <v>4.58E-2</v>
      </c>
      <c r="W5" s="27">
        <v>7.2267680021919897E-2</v>
      </c>
      <c r="X5" s="27">
        <v>0.37459999999999999</v>
      </c>
      <c r="Y5" s="27">
        <v>8.9399999999999993E-2</v>
      </c>
      <c r="Z5" s="27">
        <v>0.11977427210637499</v>
      </c>
      <c r="AA5" s="27"/>
      <c r="AB5" s="24">
        <f t="shared" si="0"/>
        <v>100.52342012879907</v>
      </c>
    </row>
    <row r="6" spans="1:28" x14ac:dyDescent="0.3">
      <c r="A6" s="25" t="s">
        <v>218</v>
      </c>
      <c r="B6" s="27">
        <v>28.040900000000001</v>
      </c>
      <c r="C6" s="27">
        <v>0.2056</v>
      </c>
      <c r="D6" s="27">
        <v>2.3400000000000001E-2</v>
      </c>
      <c r="E6" s="27">
        <v>0.38159999999999999</v>
      </c>
      <c r="F6" s="27">
        <v>4.1708999999999996</v>
      </c>
      <c r="G6" s="27">
        <v>0.53215759229503601</v>
      </c>
      <c r="H6" s="27">
        <v>0</v>
      </c>
      <c r="I6" s="27">
        <v>1.6174999999999999</v>
      </c>
      <c r="J6" s="27">
        <v>13.8484</v>
      </c>
      <c r="K6" s="27">
        <v>28.784300000000002</v>
      </c>
      <c r="L6" s="27">
        <v>3.5407999999999999</v>
      </c>
      <c r="M6" s="27">
        <v>12.0413</v>
      </c>
      <c r="N6" s="27">
        <v>2.0847000000000002</v>
      </c>
      <c r="O6" s="27">
        <v>0.18760404051482801</v>
      </c>
      <c r="P6" s="27">
        <v>2.0649536509014901</v>
      </c>
      <c r="Q6" s="27">
        <v>9.6699999999999994E-2</v>
      </c>
      <c r="R6" s="27">
        <v>0.45579999999999998</v>
      </c>
      <c r="S6" s="27">
        <v>0.22236839748093701</v>
      </c>
      <c r="T6" s="27">
        <v>5.61466973661785E-2</v>
      </c>
      <c r="U6" s="27">
        <v>0</v>
      </c>
      <c r="V6" s="27">
        <v>0.16520000000000001</v>
      </c>
      <c r="W6" s="27">
        <v>5.82740996417467E-2</v>
      </c>
      <c r="X6" s="27">
        <v>0.75860000000000005</v>
      </c>
      <c r="Y6" s="27">
        <v>3.5299999999999998E-2</v>
      </c>
      <c r="Z6" s="27">
        <v>8.0015118986829697E-2</v>
      </c>
      <c r="AA6" s="27"/>
      <c r="AB6" s="24">
        <f t="shared" si="0"/>
        <v>99.452519597187049</v>
      </c>
    </row>
    <row r="7" spans="1:28" x14ac:dyDescent="0.3">
      <c r="A7" s="25" t="s">
        <v>219</v>
      </c>
      <c r="B7" s="27">
        <v>28.291899999999998</v>
      </c>
      <c r="C7" s="27">
        <v>0.12479999999999999</v>
      </c>
      <c r="D7" s="27">
        <v>7.46E-2</v>
      </c>
      <c r="E7" s="27">
        <v>0.17080000000000001</v>
      </c>
      <c r="F7" s="27">
        <v>3.6776</v>
      </c>
      <c r="G7" s="27">
        <v>0.74283441737376199</v>
      </c>
      <c r="H7" s="27">
        <v>0</v>
      </c>
      <c r="I7" s="27">
        <v>0.76759999999999995</v>
      </c>
      <c r="J7" s="27">
        <v>17.302800000000001</v>
      </c>
      <c r="K7" s="27">
        <v>28.476400000000002</v>
      </c>
      <c r="L7" s="27">
        <v>3.1465000000000001</v>
      </c>
      <c r="M7" s="27">
        <v>10.132999999999999</v>
      </c>
      <c r="N7" s="27">
        <v>2.2408999999999999</v>
      </c>
      <c r="O7" s="27">
        <v>1.2618040151819501</v>
      </c>
      <c r="P7" s="27">
        <v>1.8854836350267501</v>
      </c>
      <c r="Q7" s="27">
        <v>9.0300000000000005E-2</v>
      </c>
      <c r="R7" s="27">
        <v>0.17080000000000001</v>
      </c>
      <c r="S7" s="27">
        <v>0.19514784203107899</v>
      </c>
      <c r="T7" s="27">
        <v>0</v>
      </c>
      <c r="U7" s="27">
        <v>0</v>
      </c>
      <c r="V7" s="27">
        <v>4.3400000000000001E-2</v>
      </c>
      <c r="W7" s="27">
        <v>0</v>
      </c>
      <c r="X7" s="27">
        <v>0.96679999999999999</v>
      </c>
      <c r="Y7" s="27">
        <v>0.19400000000000001</v>
      </c>
      <c r="Z7" s="27">
        <v>3.7037901288587603E-2</v>
      </c>
      <c r="AA7" s="27"/>
      <c r="AB7" s="24">
        <f t="shared" si="0"/>
        <v>99.994507810902135</v>
      </c>
    </row>
    <row r="8" spans="1:28" x14ac:dyDescent="0.3">
      <c r="A8" s="25" t="s">
        <v>220</v>
      </c>
      <c r="B8" s="27">
        <v>28.304300000000001</v>
      </c>
      <c r="C8" s="27">
        <v>0.112</v>
      </c>
      <c r="D8" s="27">
        <v>6.3700000000000007E-2</v>
      </c>
      <c r="E8" s="27">
        <v>0.12870000000000001</v>
      </c>
      <c r="F8" s="27">
        <v>2.2446000000000002</v>
      </c>
      <c r="G8" s="27">
        <v>0.38742482957285901</v>
      </c>
      <c r="H8" s="27">
        <v>0</v>
      </c>
      <c r="I8" s="27">
        <v>0.60909999999999997</v>
      </c>
      <c r="J8" s="27">
        <v>17.122499999999999</v>
      </c>
      <c r="K8" s="27">
        <v>29.544699999999999</v>
      </c>
      <c r="L8" s="27">
        <v>3.0474999999999999</v>
      </c>
      <c r="M8" s="27">
        <v>10.3582</v>
      </c>
      <c r="N8" s="27">
        <v>1.9029</v>
      </c>
      <c r="O8" s="27">
        <v>1.22868400815985</v>
      </c>
      <c r="P8" s="27">
        <v>1.9772638028066001</v>
      </c>
      <c r="Q8" s="27">
        <v>2.35E-2</v>
      </c>
      <c r="R8" s="27">
        <v>9.1800000000000007E-2</v>
      </c>
      <c r="S8" s="27">
        <v>5.5873027786463997E-2</v>
      </c>
      <c r="T8" s="27">
        <v>0</v>
      </c>
      <c r="U8" s="27">
        <v>0</v>
      </c>
      <c r="V8" s="27">
        <v>4.6100000000000002E-2</v>
      </c>
      <c r="W8" s="27">
        <v>6.1003708330084797E-2</v>
      </c>
      <c r="X8" s="27">
        <v>0.57640000000000002</v>
      </c>
      <c r="Y8" s="27">
        <v>0.49719999999999998</v>
      </c>
      <c r="Z8" s="27">
        <v>3.5710299211671098E-2</v>
      </c>
      <c r="AA8" s="27"/>
      <c r="AB8" s="24">
        <f t="shared" si="0"/>
        <v>98.419159675867533</v>
      </c>
    </row>
    <row r="9" spans="1:28" x14ac:dyDescent="0.3">
      <c r="A9" s="25" t="s">
        <v>221</v>
      </c>
      <c r="B9" s="27">
        <v>27.160900000000002</v>
      </c>
      <c r="C9" s="27">
        <v>0.15310000000000001</v>
      </c>
      <c r="D9" s="27">
        <v>1.7100000000000001E-2</v>
      </c>
      <c r="E9" s="27">
        <v>0.60670000000000002</v>
      </c>
      <c r="F9" s="27">
        <v>5.0414000000000003</v>
      </c>
      <c r="G9" s="27">
        <v>0.23424576129760799</v>
      </c>
      <c r="H9" s="27">
        <v>4.4999999999999997E-3</v>
      </c>
      <c r="I9" s="27">
        <v>1.0833999999999999</v>
      </c>
      <c r="J9" s="27">
        <v>13.667199999999999</v>
      </c>
      <c r="K9" s="27">
        <v>28.497</v>
      </c>
      <c r="L9" s="27">
        <v>3.5194000000000001</v>
      </c>
      <c r="M9" s="27">
        <v>12.9735</v>
      </c>
      <c r="N9" s="27">
        <v>2.5022000000000002</v>
      </c>
      <c r="O9" s="27">
        <v>0</v>
      </c>
      <c r="P9" s="27">
        <v>2.2684572961452498</v>
      </c>
      <c r="Q9" s="27">
        <v>1.8599999999999998E-2</v>
      </c>
      <c r="R9" s="27">
        <v>0.56769999999999998</v>
      </c>
      <c r="S9" s="27">
        <v>0.281876570792086</v>
      </c>
      <c r="T9" s="27">
        <v>0.26975131734054703</v>
      </c>
      <c r="U9" s="27">
        <v>0</v>
      </c>
      <c r="V9" s="27">
        <v>3.2300000000000002E-2</v>
      </c>
      <c r="W9" s="27">
        <v>0.27910018430664302</v>
      </c>
      <c r="X9" s="27">
        <v>0.41070000000000001</v>
      </c>
      <c r="Y9" s="27">
        <v>9.2700000000000005E-2</v>
      </c>
      <c r="Z9" s="27">
        <v>8.7402738738999203E-2</v>
      </c>
      <c r="AA9" s="27"/>
      <c r="AB9" s="24">
        <f t="shared" si="0"/>
        <v>99.769233868621143</v>
      </c>
    </row>
    <row r="10" spans="1:28" x14ac:dyDescent="0.3">
      <c r="A10" s="25" t="s">
        <v>222</v>
      </c>
      <c r="B10" s="27">
        <v>27.790099999999999</v>
      </c>
      <c r="C10" s="27">
        <v>0.16520000000000001</v>
      </c>
      <c r="D10" s="27">
        <v>9.1000000000000004E-3</v>
      </c>
      <c r="E10" s="27">
        <v>0.58530000000000004</v>
      </c>
      <c r="F10" s="27">
        <v>5.3746999999999998</v>
      </c>
      <c r="G10" s="27">
        <v>0.230829065982913</v>
      </c>
      <c r="H10" s="27">
        <v>0</v>
      </c>
      <c r="I10" s="27">
        <v>1.4925999999999999</v>
      </c>
      <c r="J10" s="27">
        <v>13.8172</v>
      </c>
      <c r="K10" s="27">
        <v>28.5839</v>
      </c>
      <c r="L10" s="27">
        <v>3.3329</v>
      </c>
      <c r="M10" s="27">
        <v>12.5495</v>
      </c>
      <c r="N10" s="27">
        <v>2.3809999999999998</v>
      </c>
      <c r="O10" s="27">
        <v>4.0444051892400801E-2</v>
      </c>
      <c r="P10" s="27">
        <v>2.2898237779317401</v>
      </c>
      <c r="Q10" s="27">
        <v>6.7100000000000007E-2</v>
      </c>
      <c r="R10" s="27">
        <v>0.58379999999999999</v>
      </c>
      <c r="S10" s="27">
        <v>0.181309953028264</v>
      </c>
      <c r="T10" s="27">
        <v>0.157753286674017</v>
      </c>
      <c r="U10" s="27">
        <v>1.37568291745116E-3</v>
      </c>
      <c r="V10" s="27">
        <v>6.5199999999999994E-2</v>
      </c>
      <c r="W10" s="27">
        <v>0</v>
      </c>
      <c r="X10" s="27">
        <v>0.68569999999999998</v>
      </c>
      <c r="Y10" s="27">
        <v>8.6999999999999994E-3</v>
      </c>
      <c r="Z10" s="27">
        <v>7.87177846057137E-2</v>
      </c>
      <c r="AA10" s="27"/>
      <c r="AB10" s="24">
        <f t="shared" si="0"/>
        <v>100.47225360303251</v>
      </c>
    </row>
    <row r="11" spans="1:28" x14ac:dyDescent="0.3">
      <c r="A11" s="25" t="s">
        <v>223</v>
      </c>
      <c r="B11" s="27">
        <v>25.3596</v>
      </c>
      <c r="C11" s="27">
        <v>0.17</v>
      </c>
      <c r="D11" s="27">
        <v>3.09E-2</v>
      </c>
      <c r="E11" s="27">
        <v>0.80920000000000003</v>
      </c>
      <c r="F11" s="27">
        <v>8.6488999999999994</v>
      </c>
      <c r="G11" s="27">
        <v>6.1988460524236198E-2</v>
      </c>
      <c r="H11" s="27">
        <v>4.1000000000000003E-3</v>
      </c>
      <c r="I11" s="27">
        <v>0.1133</v>
      </c>
      <c r="J11" s="27">
        <v>17.13</v>
      </c>
      <c r="K11" s="27">
        <v>31.784800000000001</v>
      </c>
      <c r="L11" s="27">
        <v>3.7690000000000001</v>
      </c>
      <c r="M11" s="27">
        <v>12.4352</v>
      </c>
      <c r="N11" s="27">
        <v>1.2563</v>
      </c>
      <c r="O11" s="27">
        <v>3.6272008168742098E-2</v>
      </c>
      <c r="P11" s="27">
        <v>0.92907704736897501</v>
      </c>
      <c r="Q11" s="27">
        <v>5.8400000000000001E-2</v>
      </c>
      <c r="R11" s="27">
        <v>9.1899999999999996E-2</v>
      </c>
      <c r="S11" s="27">
        <v>3.9558388604707402E-2</v>
      </c>
      <c r="T11" s="27">
        <v>0</v>
      </c>
      <c r="U11" s="27">
        <v>0</v>
      </c>
      <c r="V11" s="27">
        <v>0</v>
      </c>
      <c r="W11" s="27">
        <v>0.132906261569256</v>
      </c>
      <c r="X11" s="27">
        <v>0.14030000000000001</v>
      </c>
      <c r="Y11" s="27">
        <v>6.6500000000000004E-2</v>
      </c>
      <c r="Z11" s="27">
        <v>4.3290456248041898E-2</v>
      </c>
      <c r="AA11" s="27"/>
      <c r="AB11" s="24">
        <f t="shared" si="0"/>
        <v>103.11149262248396</v>
      </c>
    </row>
    <row r="12" spans="1:28" x14ac:dyDescent="0.3">
      <c r="A12" s="25" t="s">
        <v>224</v>
      </c>
      <c r="B12" s="27">
        <v>28.2483</v>
      </c>
      <c r="C12" s="27">
        <v>0.1401</v>
      </c>
      <c r="D12" s="27">
        <v>2.81E-2</v>
      </c>
      <c r="E12" s="27">
        <v>0.24809999999999999</v>
      </c>
      <c r="F12" s="27">
        <v>3.66</v>
      </c>
      <c r="G12" s="27">
        <v>0.12586203164780499</v>
      </c>
      <c r="H12" s="27">
        <v>0</v>
      </c>
      <c r="I12" s="27">
        <v>0.61980000000000002</v>
      </c>
      <c r="J12" s="27">
        <v>16.686800000000002</v>
      </c>
      <c r="K12" s="27">
        <v>29.8766</v>
      </c>
      <c r="L12" s="27">
        <v>3.4426000000000001</v>
      </c>
      <c r="M12" s="27">
        <v>11.9528</v>
      </c>
      <c r="N12" s="27">
        <v>1.8707</v>
      </c>
      <c r="O12" s="27">
        <v>0.73841602495066305</v>
      </c>
      <c r="P12" s="27">
        <v>1.7611666326722299</v>
      </c>
      <c r="Q12" s="27">
        <v>0.1181</v>
      </c>
      <c r="R12" s="27">
        <v>0.28070000000000001</v>
      </c>
      <c r="S12" s="27">
        <v>0.18458094105335601</v>
      </c>
      <c r="T12" s="27">
        <v>0</v>
      </c>
      <c r="U12" s="27">
        <v>0</v>
      </c>
      <c r="V12" s="27">
        <v>4.6899999999999997E-2</v>
      </c>
      <c r="W12" s="27">
        <v>2.83982376109994E-2</v>
      </c>
      <c r="X12" s="27">
        <v>0.71430000000000005</v>
      </c>
      <c r="Y12" s="27">
        <v>0</v>
      </c>
      <c r="Z12" s="27">
        <v>2.9224402317178998E-2</v>
      </c>
      <c r="AA12" s="27"/>
      <c r="AB12" s="24">
        <f t="shared" si="0"/>
        <v>100.80154827025221</v>
      </c>
    </row>
    <row r="13" spans="1:28" x14ac:dyDescent="0.3">
      <c r="A13" s="25" t="s">
        <v>225</v>
      </c>
      <c r="B13" s="27">
        <v>28.3857</v>
      </c>
      <c r="C13" s="27">
        <v>0.15509999999999999</v>
      </c>
      <c r="D13" s="27">
        <v>6.6500000000000004E-2</v>
      </c>
      <c r="E13" s="27">
        <v>0.29139999999999999</v>
      </c>
      <c r="F13" s="27">
        <v>3.6612</v>
      </c>
      <c r="G13" s="27">
        <v>0.59185333067457502</v>
      </c>
      <c r="H13" s="27">
        <v>4.1999999999999997E-3</v>
      </c>
      <c r="I13" s="27">
        <v>0.98299999999999998</v>
      </c>
      <c r="J13" s="27">
        <v>16.848299999999998</v>
      </c>
      <c r="K13" s="27">
        <v>30.688800000000001</v>
      </c>
      <c r="L13" s="27">
        <v>3.6095000000000002</v>
      </c>
      <c r="M13" s="27">
        <v>11.763999999999999</v>
      </c>
      <c r="N13" s="27">
        <v>1.7576000000000001</v>
      </c>
      <c r="O13" s="27">
        <v>0.135660035954909</v>
      </c>
      <c r="P13" s="27">
        <v>1.8108648257723099</v>
      </c>
      <c r="Q13" s="27">
        <v>0.1384</v>
      </c>
      <c r="R13" s="27">
        <v>0.40450000000000003</v>
      </c>
      <c r="S13" s="27">
        <v>0.11382819231341799</v>
      </c>
      <c r="T13" s="27">
        <v>0</v>
      </c>
      <c r="U13" s="27">
        <v>3.8547669170815597E-2</v>
      </c>
      <c r="V13" s="27">
        <v>4.0399999999999998E-2</v>
      </c>
      <c r="W13" s="27">
        <v>8.4802602988185802E-2</v>
      </c>
      <c r="X13" s="27">
        <v>0.70069999999999999</v>
      </c>
      <c r="Y13" s="27">
        <v>0</v>
      </c>
      <c r="Z13" s="27">
        <v>4.7508724552737899E-2</v>
      </c>
      <c r="AA13" s="27"/>
      <c r="AB13" s="24">
        <f t="shared" si="0"/>
        <v>102.32236538142695</v>
      </c>
    </row>
    <row r="14" spans="1:28" x14ac:dyDescent="0.3">
      <c r="A14" s="25" t="s">
        <v>226</v>
      </c>
      <c r="B14" s="27">
        <v>27.836300000000001</v>
      </c>
      <c r="C14" s="27">
        <v>0.13600000000000001</v>
      </c>
      <c r="D14" s="27">
        <v>0.1114</v>
      </c>
      <c r="E14" s="27">
        <v>0.1908</v>
      </c>
      <c r="F14" s="27">
        <v>0.53510000000000002</v>
      </c>
      <c r="G14" s="27">
        <v>1.52009102042095E-3</v>
      </c>
      <c r="H14" s="27">
        <v>0</v>
      </c>
      <c r="I14" s="27">
        <v>0.1313</v>
      </c>
      <c r="J14" s="27">
        <v>16.8386</v>
      </c>
      <c r="K14" s="27">
        <v>33.493600000000001</v>
      </c>
      <c r="L14" s="27">
        <v>3.9504000000000001</v>
      </c>
      <c r="M14" s="27">
        <v>13.071400000000001</v>
      </c>
      <c r="N14" s="27">
        <v>1.2655000000000001</v>
      </c>
      <c r="O14" s="27">
        <v>0.388728000942205</v>
      </c>
      <c r="P14" s="27">
        <v>1.31889151180577</v>
      </c>
      <c r="Q14" s="27">
        <v>6.4999999999999997E-3</v>
      </c>
      <c r="R14" s="27">
        <v>1.06E-2</v>
      </c>
      <c r="S14" s="27">
        <v>0.25986973912626699</v>
      </c>
      <c r="T14" s="27">
        <v>5.3618208493652801E-3</v>
      </c>
      <c r="U14" s="27">
        <v>0</v>
      </c>
      <c r="V14" s="27">
        <v>0.13800000000000001</v>
      </c>
      <c r="W14" s="27">
        <v>4.1856794079319602E-2</v>
      </c>
      <c r="X14" s="27">
        <v>0.25069999999999998</v>
      </c>
      <c r="Y14" s="27">
        <v>9.7699999999999995E-2</v>
      </c>
      <c r="Z14" s="27">
        <v>1.3645956799363699E-2</v>
      </c>
      <c r="AA14" s="27"/>
      <c r="AB14" s="24">
        <f t="shared" si="0"/>
        <v>100.09377391462273</v>
      </c>
    </row>
    <row r="15" spans="1:28" x14ac:dyDescent="0.3">
      <c r="A15" s="25" t="s">
        <v>227</v>
      </c>
      <c r="B15" s="27">
        <v>28.396799999999999</v>
      </c>
      <c r="C15" s="27">
        <v>0.1472</v>
      </c>
      <c r="D15" s="27">
        <v>0.84970000000000001</v>
      </c>
      <c r="E15" s="27">
        <v>0.1575</v>
      </c>
      <c r="F15" s="27">
        <v>0.17449999999999999</v>
      </c>
      <c r="G15" s="27">
        <v>1.85347334761044E-2</v>
      </c>
      <c r="H15" s="27">
        <v>0</v>
      </c>
      <c r="I15" s="27">
        <v>0.60160000000000002</v>
      </c>
      <c r="J15" s="27">
        <v>18.378799999999998</v>
      </c>
      <c r="K15" s="27">
        <v>32.5565</v>
      </c>
      <c r="L15" s="27">
        <v>3.6867999999999999</v>
      </c>
      <c r="M15" s="27">
        <v>11.462899999999999</v>
      </c>
      <c r="N15" s="27">
        <v>1.5549999999999999</v>
      </c>
      <c r="O15" s="27">
        <v>0.33081201332420501</v>
      </c>
      <c r="P15" s="27">
        <v>1.25070131836853</v>
      </c>
      <c r="Q15" s="27">
        <v>4.2900000000000001E-2</v>
      </c>
      <c r="R15" s="27">
        <v>0.14990000000000001</v>
      </c>
      <c r="S15" s="27">
        <v>0.121039783707418</v>
      </c>
      <c r="T15" s="27">
        <v>0.13046843246571299</v>
      </c>
      <c r="U15" s="27">
        <v>0</v>
      </c>
      <c r="V15" s="27">
        <v>0</v>
      </c>
      <c r="W15" s="27">
        <v>0</v>
      </c>
      <c r="X15" s="27">
        <v>0.92920000000000003</v>
      </c>
      <c r="Y15" s="27">
        <v>5.7799999999999997E-2</v>
      </c>
      <c r="Z15" s="27">
        <v>1.3770507315286999E-2</v>
      </c>
      <c r="AA15" s="27"/>
      <c r="AB15" s="24">
        <f t="shared" si="0"/>
        <v>101.01242678865728</v>
      </c>
    </row>
    <row r="16" spans="1:28" x14ac:dyDescent="0.3">
      <c r="A16" s="25" t="s">
        <v>228</v>
      </c>
      <c r="B16" s="27">
        <v>27.702999999999999</v>
      </c>
      <c r="C16" s="27">
        <v>0.1482</v>
      </c>
      <c r="D16" s="27">
        <v>3.32E-2</v>
      </c>
      <c r="E16" s="27">
        <v>0.67079999999999995</v>
      </c>
      <c r="F16" s="27">
        <v>6.2774999999999999</v>
      </c>
      <c r="G16" s="27">
        <v>0.31268303378937101</v>
      </c>
      <c r="H16" s="27">
        <v>0</v>
      </c>
      <c r="I16" s="27">
        <v>1.7022999999999999</v>
      </c>
      <c r="J16" s="27">
        <v>13.534700000000001</v>
      </c>
      <c r="K16" s="27">
        <v>27.3779</v>
      </c>
      <c r="L16" s="27">
        <v>3.4416000000000002</v>
      </c>
      <c r="M16" s="27">
        <v>12.7981</v>
      </c>
      <c r="N16" s="27">
        <v>2.2492999999999999</v>
      </c>
      <c r="O16" s="27">
        <v>8.3320527901624992E-3</v>
      </c>
      <c r="P16" s="27">
        <v>2.3584649099069899</v>
      </c>
      <c r="Q16" s="27">
        <v>0.11609999999999999</v>
      </c>
      <c r="R16" s="27">
        <v>0.59389999999999998</v>
      </c>
      <c r="S16" s="27">
        <v>0.21693217099739701</v>
      </c>
      <c r="T16" s="27">
        <v>0</v>
      </c>
      <c r="U16" s="27">
        <v>0</v>
      </c>
      <c r="V16" s="27">
        <v>4.8300000000000003E-2</v>
      </c>
      <c r="W16" s="27">
        <v>0</v>
      </c>
      <c r="X16" s="27">
        <v>0.8921</v>
      </c>
      <c r="Y16" s="27">
        <v>0</v>
      </c>
      <c r="Z16" s="27">
        <v>0.104034366028612</v>
      </c>
      <c r="AA16" s="27"/>
      <c r="AB16" s="24">
        <f t="shared" si="0"/>
        <v>100.58744653351255</v>
      </c>
    </row>
    <row r="17" spans="1:28" x14ac:dyDescent="0.3">
      <c r="A17" s="25" t="s">
        <v>229</v>
      </c>
      <c r="B17" s="27">
        <v>27.538399999999999</v>
      </c>
      <c r="C17" s="27">
        <v>0.17349999999999999</v>
      </c>
      <c r="D17" s="27">
        <v>5.4800000000000001E-2</v>
      </c>
      <c r="E17" s="27">
        <v>0.43409999999999999</v>
      </c>
      <c r="F17" s="27">
        <v>5.7446000000000002</v>
      </c>
      <c r="G17" s="27">
        <v>0.535946990984695</v>
      </c>
      <c r="H17" s="27">
        <v>0</v>
      </c>
      <c r="I17" s="27">
        <v>1.385</v>
      </c>
      <c r="J17" s="27">
        <v>13.4023</v>
      </c>
      <c r="K17" s="27">
        <v>28.202100000000002</v>
      </c>
      <c r="L17" s="27">
        <v>3.3896000000000002</v>
      </c>
      <c r="M17" s="27">
        <v>12.340299999999999</v>
      </c>
      <c r="N17" s="27">
        <v>1.9674</v>
      </c>
      <c r="O17" s="27">
        <v>0.13534804196368999</v>
      </c>
      <c r="P17" s="27">
        <v>1.8673759671014201</v>
      </c>
      <c r="Q17" s="27">
        <v>2.7799999999999998E-2</v>
      </c>
      <c r="R17" s="27">
        <v>0.47210000000000002</v>
      </c>
      <c r="S17" s="27">
        <v>0.22725854328686601</v>
      </c>
      <c r="T17" s="27">
        <v>7.5812776761288603E-3</v>
      </c>
      <c r="U17" s="27">
        <v>2.3893413931874601E-2</v>
      </c>
      <c r="V17" s="27">
        <v>9.5699999999999993E-2</v>
      </c>
      <c r="W17" s="27">
        <v>0</v>
      </c>
      <c r="X17" s="27">
        <v>1.0204</v>
      </c>
      <c r="Y17" s="27">
        <v>6.3700000000000007E-2</v>
      </c>
      <c r="Z17" s="27">
        <v>0.100581570198924</v>
      </c>
      <c r="AA17" s="27"/>
      <c r="AB17" s="24">
        <f t="shared" si="0"/>
        <v>99.209785805143582</v>
      </c>
    </row>
    <row r="18" spans="1:28" x14ac:dyDescent="0.3">
      <c r="A18" s="25" t="s">
        <v>230</v>
      </c>
      <c r="B18" s="27">
        <v>27.9178</v>
      </c>
      <c r="C18" s="27">
        <v>0.13519999999999999</v>
      </c>
      <c r="D18" s="27">
        <v>3.0000000000000001E-3</v>
      </c>
      <c r="E18" s="27">
        <v>0.3054</v>
      </c>
      <c r="F18" s="27">
        <v>5.8525</v>
      </c>
      <c r="G18" s="27">
        <v>0.51116462847507704</v>
      </c>
      <c r="H18" s="27">
        <v>0</v>
      </c>
      <c r="I18" s="27">
        <v>1.4129</v>
      </c>
      <c r="J18" s="27">
        <v>13.7407</v>
      </c>
      <c r="K18" s="27">
        <v>28.450600000000001</v>
      </c>
      <c r="L18" s="27">
        <v>3.4278</v>
      </c>
      <c r="M18" s="27">
        <v>12.6683</v>
      </c>
      <c r="N18" s="27">
        <v>2.0528</v>
      </c>
      <c r="O18" s="27">
        <v>0.33871604450586701</v>
      </c>
      <c r="P18" s="27">
        <v>2.0160150367696898</v>
      </c>
      <c r="Q18" s="27">
        <v>8.6999999999999994E-3</v>
      </c>
      <c r="R18" s="27">
        <v>0.50070000000000003</v>
      </c>
      <c r="S18" s="27">
        <v>0.106608112950093</v>
      </c>
      <c r="T18" s="27">
        <v>0</v>
      </c>
      <c r="U18" s="27">
        <v>5.3061319568644898E-2</v>
      </c>
      <c r="V18" s="27">
        <v>7.7200000000000005E-2</v>
      </c>
      <c r="W18" s="27">
        <v>8.7121534560691397E-2</v>
      </c>
      <c r="X18" s="27">
        <v>1.1044</v>
      </c>
      <c r="Y18" s="27">
        <v>3.3399999999999999E-2</v>
      </c>
      <c r="Z18" s="27">
        <v>6.9157596053472395E-2</v>
      </c>
      <c r="AA18" s="27"/>
      <c r="AB18" s="24">
        <f t="shared" si="0"/>
        <v>100.87324427288355</v>
      </c>
    </row>
    <row r="19" spans="1:28" x14ac:dyDescent="0.3">
      <c r="A19" s="25" t="s">
        <v>231</v>
      </c>
      <c r="B19" s="27">
        <v>28.0167</v>
      </c>
      <c r="C19" s="27">
        <v>0.16270000000000001</v>
      </c>
      <c r="D19" s="27">
        <v>3.5999999999999999E-3</v>
      </c>
      <c r="E19" s="27">
        <v>0.36940000000000001</v>
      </c>
      <c r="F19" s="27">
        <v>5.5994000000000002</v>
      </c>
      <c r="G19" s="27">
        <v>0.68649980874555205</v>
      </c>
      <c r="H19" s="27">
        <v>0</v>
      </c>
      <c r="I19" s="27">
        <v>1.7443</v>
      </c>
      <c r="J19" s="27">
        <v>13.2547</v>
      </c>
      <c r="K19" s="27">
        <v>27.946100000000001</v>
      </c>
      <c r="L19" s="27">
        <v>3.3317000000000001</v>
      </c>
      <c r="M19" s="27">
        <v>12.3147</v>
      </c>
      <c r="N19" s="27">
        <v>2.3109000000000002</v>
      </c>
      <c r="O19" s="27">
        <v>0.116584059936701</v>
      </c>
      <c r="P19" s="27">
        <v>2.1969804157819799</v>
      </c>
      <c r="Q19" s="27">
        <v>0.13700000000000001</v>
      </c>
      <c r="R19" s="27">
        <v>0.67430000000000001</v>
      </c>
      <c r="S19" s="27">
        <v>0.27710301014254302</v>
      </c>
      <c r="T19" s="27">
        <v>0</v>
      </c>
      <c r="U19" s="27">
        <v>2.5446289648860899E-2</v>
      </c>
      <c r="V19" s="27">
        <v>5.5899999999999998E-2</v>
      </c>
      <c r="W19" s="27">
        <v>2.05818587272911E-2</v>
      </c>
      <c r="X19" s="27">
        <v>1.1503000000000001</v>
      </c>
      <c r="Y19" s="27">
        <v>3.0499999999999999E-2</v>
      </c>
      <c r="Z19" s="27">
        <v>0.101997200648363</v>
      </c>
      <c r="AA19" s="27"/>
      <c r="AB19" s="24">
        <f t="shared" si="0"/>
        <v>100.5273926436313</v>
      </c>
    </row>
    <row r="20" spans="1:28" x14ac:dyDescent="0.3">
      <c r="A20" s="25" t="s">
        <v>232</v>
      </c>
      <c r="B20" s="27">
        <v>27.9681</v>
      </c>
      <c r="C20" s="27">
        <v>0.1532</v>
      </c>
      <c r="D20" s="27">
        <v>2.3E-2</v>
      </c>
      <c r="E20" s="27">
        <v>0.80210000000000004</v>
      </c>
      <c r="F20" s="27">
        <v>5.8293999999999997</v>
      </c>
      <c r="G20" s="27">
        <v>0.46553212220975898</v>
      </c>
      <c r="H20" s="27">
        <v>4.7899999999999998E-2</v>
      </c>
      <c r="I20" s="27">
        <v>2.0211999999999999</v>
      </c>
      <c r="J20" s="27">
        <v>13.519399999999999</v>
      </c>
      <c r="K20" s="27">
        <v>27.061399999999999</v>
      </c>
      <c r="L20" s="27">
        <v>3.2797999999999998</v>
      </c>
      <c r="M20" s="27">
        <v>12.107100000000001</v>
      </c>
      <c r="N20" s="27">
        <v>2.181</v>
      </c>
      <c r="O20" s="27">
        <v>0.11289206474550301</v>
      </c>
      <c r="P20" s="27">
        <v>2.1122499228134699</v>
      </c>
      <c r="Q20" s="27">
        <v>0.14680000000000001</v>
      </c>
      <c r="R20" s="27">
        <v>0.72840000000000005</v>
      </c>
      <c r="S20" s="27">
        <v>0.230756862216556</v>
      </c>
      <c r="T20" s="27">
        <v>0.14356419434647499</v>
      </c>
      <c r="U20" s="27">
        <v>6.80166503274293E-3</v>
      </c>
      <c r="V20" s="27">
        <v>9.9900000000000003E-2</v>
      </c>
      <c r="W20" s="27">
        <v>0</v>
      </c>
      <c r="X20" s="27">
        <v>1.0878000000000001</v>
      </c>
      <c r="Y20" s="27">
        <v>0</v>
      </c>
      <c r="Z20" s="27">
        <v>9.0474317462862497E-2</v>
      </c>
      <c r="AA20" s="27"/>
      <c r="AB20" s="24">
        <f t="shared" si="0"/>
        <v>100.21877114882736</v>
      </c>
    </row>
    <row r="21" spans="1:28" x14ac:dyDescent="0.3">
      <c r="A21" s="25" t="s">
        <v>233</v>
      </c>
      <c r="B21" s="27">
        <v>28.6492</v>
      </c>
      <c r="C21" s="27">
        <v>0.12839999999999999</v>
      </c>
      <c r="D21" s="27">
        <v>1.15E-2</v>
      </c>
      <c r="E21" s="27">
        <v>0.74460000000000004</v>
      </c>
      <c r="F21" s="27">
        <v>3.3780999999999999</v>
      </c>
      <c r="G21" s="27">
        <v>0.34070603527580601</v>
      </c>
      <c r="H21" s="27">
        <v>5.0000000000000001E-3</v>
      </c>
      <c r="I21" s="27">
        <v>1.4410000000000001</v>
      </c>
      <c r="J21" s="27">
        <v>14.466100000000001</v>
      </c>
      <c r="K21" s="27">
        <v>30.0337</v>
      </c>
      <c r="L21" s="27">
        <v>3.6970999999999998</v>
      </c>
      <c r="M21" s="27">
        <v>13.0649</v>
      </c>
      <c r="N21" s="27">
        <v>2.1637</v>
      </c>
      <c r="O21" s="27">
        <v>6.7876056238989402E-2</v>
      </c>
      <c r="P21" s="27">
        <v>2.0083835365851699</v>
      </c>
      <c r="Q21" s="27">
        <v>3.9600000000000003E-2</v>
      </c>
      <c r="R21" s="27">
        <v>0.63270000000000004</v>
      </c>
      <c r="S21" s="27">
        <v>0.219539058398212</v>
      </c>
      <c r="T21" s="27">
        <v>0</v>
      </c>
      <c r="U21" s="27">
        <v>0</v>
      </c>
      <c r="V21" s="27">
        <v>0.1016</v>
      </c>
      <c r="W21" s="27">
        <v>0</v>
      </c>
      <c r="X21" s="27">
        <v>0.59789999999999999</v>
      </c>
      <c r="Y21" s="27">
        <v>7.2400000000000006E-2</v>
      </c>
      <c r="Z21" s="27">
        <v>6.3632016358591406E-2</v>
      </c>
      <c r="AA21" s="27"/>
      <c r="AB21" s="24">
        <f t="shared" si="0"/>
        <v>101.92763670285677</v>
      </c>
    </row>
    <row r="22" spans="1:28" x14ac:dyDescent="0.3">
      <c r="A22" s="25" t="s">
        <v>234</v>
      </c>
      <c r="B22" s="27">
        <v>27.471299999999999</v>
      </c>
      <c r="C22" s="27">
        <v>0.1144</v>
      </c>
      <c r="D22" s="27">
        <v>2.4E-2</v>
      </c>
      <c r="E22" s="27">
        <v>1.1059000000000001</v>
      </c>
      <c r="F22" s="27">
        <v>3.9049</v>
      </c>
      <c r="G22" s="27">
        <v>2.7286308027736499E-2</v>
      </c>
      <c r="H22" s="27">
        <v>4.7000000000000002E-3</v>
      </c>
      <c r="I22" s="27">
        <v>0.33179999999999998</v>
      </c>
      <c r="J22" s="27">
        <v>14.775600000000001</v>
      </c>
      <c r="K22" s="27">
        <v>31.3078</v>
      </c>
      <c r="L22" s="27">
        <v>3.7553000000000001</v>
      </c>
      <c r="M22" s="27">
        <v>13.475199999999999</v>
      </c>
      <c r="N22" s="27">
        <v>2.2061000000000002</v>
      </c>
      <c r="O22" s="27">
        <v>0</v>
      </c>
      <c r="P22" s="27">
        <v>2.0260347325106798</v>
      </c>
      <c r="Q22" s="27">
        <v>0</v>
      </c>
      <c r="R22" s="27">
        <v>0.30249999999999999</v>
      </c>
      <c r="S22" s="27">
        <v>1.8936189538300102E-2</v>
      </c>
      <c r="T22" s="27">
        <v>0</v>
      </c>
      <c r="U22" s="27">
        <v>0</v>
      </c>
      <c r="V22" s="27">
        <v>0</v>
      </c>
      <c r="W22" s="27">
        <v>0</v>
      </c>
      <c r="X22" s="27">
        <v>8.0600000000000005E-2</v>
      </c>
      <c r="Y22" s="27">
        <v>2.6499999999999999E-2</v>
      </c>
      <c r="Z22" s="27">
        <v>4.1036393496030998E-2</v>
      </c>
      <c r="AA22" s="27"/>
      <c r="AB22" s="24">
        <f t="shared" si="0"/>
        <v>100.99989362357275</v>
      </c>
    </row>
    <row r="23" spans="1:28" x14ac:dyDescent="0.3">
      <c r="A23" s="25" t="s">
        <v>235</v>
      </c>
      <c r="B23" s="27">
        <v>28.1539</v>
      </c>
      <c r="C23" s="27">
        <v>0.1222</v>
      </c>
      <c r="D23" s="27">
        <v>8.0000000000000004E-4</v>
      </c>
      <c r="E23" s="27">
        <v>0.33510000000000001</v>
      </c>
      <c r="F23" s="27">
        <v>3.9613</v>
      </c>
      <c r="G23" s="27">
        <v>0.53057736228591601</v>
      </c>
      <c r="H23" s="27">
        <v>0</v>
      </c>
      <c r="I23" s="27">
        <v>1.3272999999999999</v>
      </c>
      <c r="J23" s="27">
        <v>14.6038</v>
      </c>
      <c r="K23" s="27">
        <v>29.670400000000001</v>
      </c>
      <c r="L23" s="27">
        <v>3.5352000000000001</v>
      </c>
      <c r="M23" s="27">
        <v>12.4627</v>
      </c>
      <c r="N23" s="27">
        <v>1.9970000000000001</v>
      </c>
      <c r="O23" s="27">
        <v>0.21166004884356701</v>
      </c>
      <c r="P23" s="27">
        <v>1.9685761192465101</v>
      </c>
      <c r="Q23" s="27">
        <v>9.4200000000000006E-2</v>
      </c>
      <c r="R23" s="27">
        <v>0.54949999999999999</v>
      </c>
      <c r="S23" s="27">
        <v>0.15792209580577701</v>
      </c>
      <c r="T23" s="27">
        <v>0</v>
      </c>
      <c r="U23" s="27">
        <v>0</v>
      </c>
      <c r="V23" s="27">
        <v>8.9899999999999994E-2</v>
      </c>
      <c r="W23" s="27">
        <v>0</v>
      </c>
      <c r="X23" s="27">
        <v>0.70879999999999999</v>
      </c>
      <c r="Y23" s="27">
        <v>6.93E-2</v>
      </c>
      <c r="Z23" s="27">
        <v>8.0644771209408994E-2</v>
      </c>
      <c r="AA23" s="27"/>
      <c r="AB23" s="24">
        <f t="shared" si="0"/>
        <v>100.63078039739118</v>
      </c>
    </row>
    <row r="24" spans="1:28" x14ac:dyDescent="0.3">
      <c r="A24" s="25" t="s">
        <v>236</v>
      </c>
      <c r="B24" s="27">
        <v>28.3003</v>
      </c>
      <c r="C24" s="27">
        <v>0.18779999999999999</v>
      </c>
      <c r="D24" s="27">
        <v>6.1899999999999997E-2</v>
      </c>
      <c r="E24" s="27">
        <v>0.37540000000000001</v>
      </c>
      <c r="F24" s="27">
        <v>3.0771999999999999</v>
      </c>
      <c r="G24" s="27">
        <v>0.33068780431328598</v>
      </c>
      <c r="H24" s="27">
        <v>0</v>
      </c>
      <c r="I24" s="27">
        <v>1.1141000000000001</v>
      </c>
      <c r="J24" s="27">
        <v>15.4663</v>
      </c>
      <c r="K24" s="27">
        <v>30.783300000000001</v>
      </c>
      <c r="L24" s="27">
        <v>3.7313000000000001</v>
      </c>
      <c r="M24" s="27">
        <v>12.1571</v>
      </c>
      <c r="N24" s="27">
        <v>1.8163</v>
      </c>
      <c r="O24" s="27">
        <v>0.279664031803873</v>
      </c>
      <c r="P24" s="27">
        <v>1.7278576991400001</v>
      </c>
      <c r="Q24" s="27">
        <v>9.6000000000000002E-2</v>
      </c>
      <c r="R24" s="27">
        <v>0.35780000000000001</v>
      </c>
      <c r="S24" s="27">
        <v>0.50995247392661602</v>
      </c>
      <c r="T24" s="27">
        <v>0.13642774300816601</v>
      </c>
      <c r="U24" s="27">
        <v>0</v>
      </c>
      <c r="V24" s="27">
        <v>7.7499999999999999E-2</v>
      </c>
      <c r="W24" s="27">
        <v>7.0136933062797703E-3</v>
      </c>
      <c r="X24" s="27">
        <v>0.68469999999999998</v>
      </c>
      <c r="Y24" s="27">
        <v>0.14330000000000001</v>
      </c>
      <c r="Z24" s="27">
        <v>6.6256286901531306E-2</v>
      </c>
      <c r="AA24" s="27"/>
      <c r="AB24" s="24">
        <f t="shared" si="0"/>
        <v>101.48815973239977</v>
      </c>
    </row>
    <row r="25" spans="1:28" x14ac:dyDescent="0.3">
      <c r="A25" s="25" t="s">
        <v>237</v>
      </c>
      <c r="B25" s="27">
        <v>28.410799999999998</v>
      </c>
      <c r="C25" s="27">
        <v>0.18029999999999999</v>
      </c>
      <c r="D25" s="27">
        <v>3.3500000000000002E-2</v>
      </c>
      <c r="E25" s="27">
        <v>0.28339999999999999</v>
      </c>
      <c r="F25" s="27">
        <v>2.6269</v>
      </c>
      <c r="G25" s="27">
        <v>0.44755284451792898</v>
      </c>
      <c r="H25" s="27">
        <v>0</v>
      </c>
      <c r="I25" s="27">
        <v>1.4147000000000001</v>
      </c>
      <c r="J25" s="27">
        <v>14.454499999999999</v>
      </c>
      <c r="K25" s="27">
        <v>30.5017</v>
      </c>
      <c r="L25" s="27">
        <v>3.7541000000000002</v>
      </c>
      <c r="M25" s="27">
        <v>12.5427</v>
      </c>
      <c r="N25" s="27">
        <v>1.871</v>
      </c>
      <c r="O25" s="27">
        <v>8.2780044088096694E-2</v>
      </c>
      <c r="P25" s="27">
        <v>1.8419551200797699</v>
      </c>
      <c r="Q25" s="27">
        <v>1.2200000000000001E-2</v>
      </c>
      <c r="R25" s="27">
        <v>0.496</v>
      </c>
      <c r="S25" s="27">
        <v>0.125494728063689</v>
      </c>
      <c r="T25" s="27">
        <v>0.17476200394198199</v>
      </c>
      <c r="U25" s="27">
        <v>1.0791937311445199E-2</v>
      </c>
      <c r="V25" s="27">
        <v>9.6100000000000005E-2</v>
      </c>
      <c r="W25" s="27">
        <v>-2.17241731022708E-3</v>
      </c>
      <c r="X25" s="27">
        <v>0.64259999999999995</v>
      </c>
      <c r="Y25" s="27">
        <v>0.10489999999999999</v>
      </c>
      <c r="Z25" s="27">
        <v>6.5943146108604606E-2</v>
      </c>
      <c r="AA25" s="27"/>
      <c r="AB25" s="24">
        <f t="shared" si="0"/>
        <v>100.17250740680129</v>
      </c>
    </row>
    <row r="26" spans="1:28" x14ac:dyDescent="0.3">
      <c r="A26" s="25" t="s">
        <v>238</v>
      </c>
      <c r="B26" s="27">
        <v>28.722200000000001</v>
      </c>
      <c r="C26" s="27">
        <v>0.17150000000000001</v>
      </c>
      <c r="D26" s="27">
        <v>9.6600000000000005E-2</v>
      </c>
      <c r="E26" s="27">
        <v>0.30399999999999999</v>
      </c>
      <c r="F26" s="27">
        <v>2.4026000000000001</v>
      </c>
      <c r="G26" s="27">
        <v>0.115479201430879</v>
      </c>
      <c r="H26" s="27">
        <v>0</v>
      </c>
      <c r="I26" s="27">
        <v>0.97899999999999998</v>
      </c>
      <c r="J26" s="27">
        <v>13.9384</v>
      </c>
      <c r="K26" s="27">
        <v>28.799499999999998</v>
      </c>
      <c r="L26" s="27">
        <v>3.6959</v>
      </c>
      <c r="M26" s="27">
        <v>14.298</v>
      </c>
      <c r="N26" s="27">
        <v>2.6543000000000001</v>
      </c>
      <c r="O26" s="27">
        <v>1.10166003617713</v>
      </c>
      <c r="P26" s="27">
        <v>2.0246669216890498</v>
      </c>
      <c r="Q26" s="27">
        <v>3.6900000000000002E-2</v>
      </c>
      <c r="R26" s="27">
        <v>0.40699999999999997</v>
      </c>
      <c r="S26" s="27">
        <v>0.24005965918340899</v>
      </c>
      <c r="T26" s="27">
        <v>4.4662156486173402E-2</v>
      </c>
      <c r="U26" s="27">
        <v>2.1810678356904901E-2</v>
      </c>
      <c r="V26" s="27">
        <v>2.9000000000000001E-2</v>
      </c>
      <c r="W26" s="27">
        <v>0</v>
      </c>
      <c r="X26" s="27">
        <v>0.52739999999999998</v>
      </c>
      <c r="Y26" s="27">
        <v>0</v>
      </c>
      <c r="Z26" s="27">
        <v>4.5540835541333098E-2</v>
      </c>
      <c r="AA26" s="27"/>
      <c r="AB26" s="24">
        <f t="shared" si="0"/>
        <v>100.65617948886488</v>
      </c>
    </row>
    <row r="27" spans="1:28" x14ac:dyDescent="0.3">
      <c r="A27" s="25" t="s">
        <v>239</v>
      </c>
      <c r="B27" s="27">
        <v>28.753900000000002</v>
      </c>
      <c r="C27" s="27">
        <v>0.15959999999999999</v>
      </c>
      <c r="D27" s="27">
        <v>7.4300000000000005E-2</v>
      </c>
      <c r="E27" s="27">
        <v>0.20219999999999999</v>
      </c>
      <c r="F27" s="27">
        <v>1.0229999999999999</v>
      </c>
      <c r="G27" s="27">
        <v>2.5082420321230901E-2</v>
      </c>
      <c r="H27" s="27">
        <v>0</v>
      </c>
      <c r="I27" s="27">
        <v>0.31509999999999999</v>
      </c>
      <c r="J27" s="27">
        <v>16.0898</v>
      </c>
      <c r="K27" s="27">
        <v>31.8718</v>
      </c>
      <c r="L27" s="27">
        <v>3.7974000000000001</v>
      </c>
      <c r="M27" s="27">
        <v>12.9642</v>
      </c>
      <c r="N27" s="27">
        <v>1.7242</v>
      </c>
      <c r="O27" s="27">
        <v>0.41054402233737602</v>
      </c>
      <c r="P27" s="27">
        <v>1.6188927458805</v>
      </c>
      <c r="Q27" s="27">
        <v>1.6999999999999999E-3</v>
      </c>
      <c r="R27" s="27">
        <v>0.25130000000000002</v>
      </c>
      <c r="S27" s="27">
        <v>0.14502215410598199</v>
      </c>
      <c r="T27" s="27">
        <v>0</v>
      </c>
      <c r="U27" s="27">
        <v>0</v>
      </c>
      <c r="V27" s="27">
        <v>0</v>
      </c>
      <c r="W27" s="27">
        <v>0</v>
      </c>
      <c r="X27" s="27">
        <v>0.30380000000000001</v>
      </c>
      <c r="Y27" s="27">
        <v>0</v>
      </c>
      <c r="Z27" s="27">
        <v>1.8770456873415799E-2</v>
      </c>
      <c r="AA27" s="27"/>
      <c r="AB27" s="24">
        <f t="shared" si="0"/>
        <v>99.750611799518509</v>
      </c>
    </row>
    <row r="28" spans="1:28" x14ac:dyDescent="0.3">
      <c r="A28" s="25" t="s">
        <v>240</v>
      </c>
      <c r="B28" s="27">
        <v>20.4009</v>
      </c>
      <c r="C28" s="27">
        <v>0.15140000000000001</v>
      </c>
      <c r="D28" s="27">
        <v>4.6100000000000002E-2</v>
      </c>
      <c r="E28" s="27">
        <v>4.0822000000000003</v>
      </c>
      <c r="F28" s="27">
        <v>3.0659000000000001</v>
      </c>
      <c r="G28" s="27">
        <v>3.97697384778707E-2</v>
      </c>
      <c r="H28" s="27">
        <v>0</v>
      </c>
      <c r="I28" s="27">
        <v>0.5948</v>
      </c>
      <c r="J28" s="27">
        <v>12.593999999999999</v>
      </c>
      <c r="K28" s="27">
        <v>26.152200000000001</v>
      </c>
      <c r="L28" s="27">
        <v>3.6193</v>
      </c>
      <c r="M28" s="27">
        <v>14.379099999999999</v>
      </c>
      <c r="N28" s="27">
        <v>3.4645999999999999</v>
      </c>
      <c r="O28" s="27">
        <v>1.2304640173596899</v>
      </c>
      <c r="P28" s="27">
        <v>1.76608719228407</v>
      </c>
      <c r="Q28" s="27">
        <v>7.4099999999999999E-2</v>
      </c>
      <c r="R28" s="27">
        <v>0.1953</v>
      </c>
      <c r="S28" s="27">
        <v>0.18699651140416701</v>
      </c>
      <c r="T28" s="27">
        <v>1.7513436903941901E-2</v>
      </c>
      <c r="U28" s="27">
        <v>0</v>
      </c>
      <c r="V28" s="27">
        <v>3.1300000000000001E-2</v>
      </c>
      <c r="W28" s="27">
        <v>0</v>
      </c>
      <c r="X28" s="27">
        <v>0.4657</v>
      </c>
      <c r="Y28" s="27">
        <v>0</v>
      </c>
      <c r="Z28" s="27">
        <v>5.22250959958988E-2</v>
      </c>
      <c r="AA28" s="27"/>
      <c r="AB28" s="24">
        <f t="shared" si="0"/>
        <v>92.60995599242564</v>
      </c>
    </row>
    <row r="29" spans="1:28" x14ac:dyDescent="0.3">
      <c r="A29" s="25" t="s">
        <v>241</v>
      </c>
      <c r="B29" s="27">
        <v>27.637699999999999</v>
      </c>
      <c r="C29" s="27">
        <v>0.14829999999999999</v>
      </c>
      <c r="D29" s="27">
        <v>0.01</v>
      </c>
      <c r="E29" s="27">
        <v>0.4325</v>
      </c>
      <c r="F29" s="27">
        <v>5.9165000000000001</v>
      </c>
      <c r="G29" s="27">
        <v>0.77290057656946498</v>
      </c>
      <c r="H29" s="27">
        <v>0</v>
      </c>
      <c r="I29" s="27">
        <v>2.2515000000000001</v>
      </c>
      <c r="J29" s="27">
        <v>13.1357</v>
      </c>
      <c r="K29" s="27">
        <v>27.304400000000001</v>
      </c>
      <c r="L29" s="27">
        <v>3.2458999999999998</v>
      </c>
      <c r="M29" s="27">
        <v>11.667299999999999</v>
      </c>
      <c r="N29" s="27">
        <v>1.9666999999999999</v>
      </c>
      <c r="O29" s="27">
        <v>0.18736408069188301</v>
      </c>
      <c r="P29" s="27">
        <v>2.1932284332438501</v>
      </c>
      <c r="Q29" s="27">
        <v>5.1999999999999998E-2</v>
      </c>
      <c r="R29" s="27">
        <v>0.90780000000000005</v>
      </c>
      <c r="S29" s="27">
        <v>0.27436738870808203</v>
      </c>
      <c r="T29" s="27">
        <v>2.9930235981941E-2</v>
      </c>
      <c r="U29" s="27">
        <v>0</v>
      </c>
      <c r="V29" s="27">
        <v>3.8899999999999997E-2</v>
      </c>
      <c r="W29" s="27">
        <v>0.26864580382543501</v>
      </c>
      <c r="X29" s="27">
        <v>1.0896999999999999</v>
      </c>
      <c r="Y29" s="27">
        <v>0</v>
      </c>
      <c r="Z29" s="27">
        <v>0.104825527294496</v>
      </c>
      <c r="AA29" s="27"/>
      <c r="AB29" s="24">
        <f t="shared" si="0"/>
        <v>99.63616204631515</v>
      </c>
    </row>
    <row r="30" spans="1:28" x14ac:dyDescent="0.3">
      <c r="A30" s="25" t="s">
        <v>242</v>
      </c>
      <c r="B30" s="27">
        <v>28.459399999999999</v>
      </c>
      <c r="C30" s="27">
        <v>0.13389999999999999</v>
      </c>
      <c r="D30" s="27">
        <v>5.7999999999999996E-3</v>
      </c>
      <c r="E30" s="27">
        <v>0.3836</v>
      </c>
      <c r="F30" s="27">
        <v>5.0823999999999998</v>
      </c>
      <c r="G30" s="27">
        <v>0.71034847804557499</v>
      </c>
      <c r="H30" s="27">
        <v>0</v>
      </c>
      <c r="I30" s="27">
        <v>2.1139000000000001</v>
      </c>
      <c r="J30" s="27">
        <v>13.3605</v>
      </c>
      <c r="K30" s="27">
        <v>27.9178</v>
      </c>
      <c r="L30" s="27">
        <v>3.4413</v>
      </c>
      <c r="M30" s="27">
        <v>11.793900000000001</v>
      </c>
      <c r="N30" s="27">
        <v>2.0564</v>
      </c>
      <c r="O30" s="27">
        <v>9.4224070869837598E-2</v>
      </c>
      <c r="P30" s="27">
        <v>2.2849382583951501</v>
      </c>
      <c r="Q30" s="27">
        <v>0.1147</v>
      </c>
      <c r="R30" s="27">
        <v>0.79730000000000001</v>
      </c>
      <c r="S30" s="27">
        <v>0.159793781440705</v>
      </c>
      <c r="T30" s="27">
        <v>0.27220143050173201</v>
      </c>
      <c r="U30" s="27">
        <v>6.6246851890569697E-2</v>
      </c>
      <c r="V30" s="27">
        <v>6.3E-2</v>
      </c>
      <c r="W30" s="27">
        <v>2.3932886605153299E-2</v>
      </c>
      <c r="X30" s="27">
        <v>1.0595000000000001</v>
      </c>
      <c r="Y30" s="27">
        <v>0</v>
      </c>
      <c r="Z30" s="27">
        <v>9.86301453021695E-2</v>
      </c>
      <c r="AA30" s="27"/>
      <c r="AB30" s="24">
        <f t="shared" si="0"/>
        <v>100.4937159030509</v>
      </c>
    </row>
    <row r="31" spans="1:28" x14ac:dyDescent="0.3">
      <c r="A31" s="25" t="s">
        <v>243</v>
      </c>
      <c r="B31" s="27">
        <v>15.311299999999999</v>
      </c>
      <c r="C31" s="27">
        <v>0.27600000000000002</v>
      </c>
      <c r="D31" s="27">
        <v>3.6499999999999998E-2</v>
      </c>
      <c r="E31" s="27">
        <v>3.5512000000000001</v>
      </c>
      <c r="F31" s="27">
        <v>2.6497000000000002</v>
      </c>
      <c r="G31" s="27">
        <v>5.1587526026554698E-2</v>
      </c>
      <c r="H31" s="27">
        <v>2.4922</v>
      </c>
      <c r="I31" s="27">
        <v>0.39340000000000003</v>
      </c>
      <c r="J31" s="27">
        <v>11.4131</v>
      </c>
      <c r="K31" s="27">
        <v>22.450800000000001</v>
      </c>
      <c r="L31" s="27">
        <v>2.8681999999999999</v>
      </c>
      <c r="M31" s="27">
        <v>11.2662</v>
      </c>
      <c r="N31" s="27">
        <v>2.0301999999999998</v>
      </c>
      <c r="O31" s="27">
        <v>0.98893602552842996</v>
      </c>
      <c r="P31" s="27">
        <v>2.2104681374465498</v>
      </c>
      <c r="Q31" s="27">
        <v>3.6299999999999999E-2</v>
      </c>
      <c r="R31" s="27">
        <v>0.28720000000000001</v>
      </c>
      <c r="S31" s="27">
        <v>8.9771580447886704E-2</v>
      </c>
      <c r="T31" s="27">
        <v>8.40099951870526E-2</v>
      </c>
      <c r="U31" s="27">
        <v>0</v>
      </c>
      <c r="V31" s="27">
        <v>5.33E-2</v>
      </c>
      <c r="W31" s="27">
        <v>0</v>
      </c>
      <c r="X31" s="27">
        <v>0.61240000000000006</v>
      </c>
      <c r="Y31" s="27">
        <v>0.44019999999999998</v>
      </c>
      <c r="Z31" s="27">
        <v>1.36418842716654E-2</v>
      </c>
      <c r="AA31" s="27"/>
      <c r="AB31" s="24">
        <f t="shared" si="0"/>
        <v>79.606615148908119</v>
      </c>
    </row>
    <row r="32" spans="1:28" x14ac:dyDescent="0.3">
      <c r="A32" s="25" t="s">
        <v>244</v>
      </c>
      <c r="B32" s="27">
        <v>28.2288</v>
      </c>
      <c r="C32" s="27">
        <v>0.1676</v>
      </c>
      <c r="D32" s="27">
        <v>9.7299999999999998E-2</v>
      </c>
      <c r="E32" s="27">
        <v>0.34360000000000002</v>
      </c>
      <c r="F32" s="27">
        <v>3.3012999999999999</v>
      </c>
      <c r="G32" s="27">
        <v>9.6362897562541003E-2</v>
      </c>
      <c r="H32" s="27">
        <v>0</v>
      </c>
      <c r="I32" s="27">
        <v>0.72840000000000005</v>
      </c>
      <c r="J32" s="27">
        <v>13.164099999999999</v>
      </c>
      <c r="K32" s="27">
        <v>27.5319</v>
      </c>
      <c r="L32" s="27">
        <v>3.5552000000000001</v>
      </c>
      <c r="M32" s="27">
        <v>14.2729</v>
      </c>
      <c r="N32" s="27">
        <v>2.7097000000000002</v>
      </c>
      <c r="O32" s="27">
        <v>0.95766403069278205</v>
      </c>
      <c r="P32" s="27">
        <v>2.0714016326425</v>
      </c>
      <c r="Q32" s="27">
        <v>4.65E-2</v>
      </c>
      <c r="R32" s="27">
        <v>0.3453</v>
      </c>
      <c r="S32" s="27">
        <v>0.199857759488652</v>
      </c>
      <c r="T32" s="27">
        <v>-4.7716937057410702E-3</v>
      </c>
      <c r="U32" s="27">
        <v>0</v>
      </c>
      <c r="V32" s="27">
        <v>3.61E-2</v>
      </c>
      <c r="W32" s="27">
        <v>0</v>
      </c>
      <c r="X32" s="27">
        <v>0.65280000000000005</v>
      </c>
      <c r="Y32" s="27">
        <v>0</v>
      </c>
      <c r="Z32" s="27">
        <v>3.68525889768202E-2</v>
      </c>
      <c r="AA32" s="27"/>
      <c r="AB32" s="24">
        <f t="shared" si="0"/>
        <v>98.538867215657561</v>
      </c>
    </row>
    <row r="33" spans="1:28" x14ac:dyDescent="0.3">
      <c r="A33" s="25" t="s">
        <v>245</v>
      </c>
      <c r="B33" s="27">
        <v>28.573899999999998</v>
      </c>
      <c r="C33" s="27">
        <v>0.1663</v>
      </c>
      <c r="D33" s="27">
        <v>5.8700000000000002E-2</v>
      </c>
      <c r="E33" s="27">
        <v>0.32669999999999999</v>
      </c>
      <c r="F33" s="27">
        <v>4.0057</v>
      </c>
      <c r="G33" s="27">
        <v>0.23495542627639701</v>
      </c>
      <c r="H33" s="27">
        <v>0</v>
      </c>
      <c r="I33" s="27">
        <v>1.1056999999999999</v>
      </c>
      <c r="J33" s="27">
        <v>13.4133</v>
      </c>
      <c r="K33" s="27">
        <v>27.6569</v>
      </c>
      <c r="L33" s="27">
        <v>3.5514000000000001</v>
      </c>
      <c r="M33" s="27">
        <v>13.4414</v>
      </c>
      <c r="N33" s="27">
        <v>2.7179000000000002</v>
      </c>
      <c r="O33" s="27">
        <v>0.90086003617712795</v>
      </c>
      <c r="P33" s="27">
        <v>2.2515272243652502</v>
      </c>
      <c r="Q33" s="27">
        <v>0.17080000000000001</v>
      </c>
      <c r="R33" s="27">
        <v>0.40699999999999997</v>
      </c>
      <c r="S33" s="27">
        <v>0.17246706621006599</v>
      </c>
      <c r="T33" s="27">
        <v>0</v>
      </c>
      <c r="U33" s="27">
        <v>0</v>
      </c>
      <c r="V33" s="27">
        <v>0</v>
      </c>
      <c r="W33" s="27">
        <v>0</v>
      </c>
      <c r="X33" s="27">
        <v>0.79310000000000003</v>
      </c>
      <c r="Y33" s="27">
        <v>0</v>
      </c>
      <c r="Z33" s="27">
        <v>4.0523719977581203E-2</v>
      </c>
      <c r="AA33" s="27"/>
      <c r="AB33" s="24">
        <f t="shared" si="0"/>
        <v>99.989133473006405</v>
      </c>
    </row>
    <row r="34" spans="1:28" x14ac:dyDescent="0.3">
      <c r="A34" s="25" t="s">
        <v>246</v>
      </c>
      <c r="B34" s="27">
        <v>27.161100000000001</v>
      </c>
      <c r="C34" s="27">
        <v>0.1699</v>
      </c>
      <c r="D34" s="27">
        <v>8.0999999999999996E-3</v>
      </c>
      <c r="E34" s="27">
        <v>1.0005999999999999</v>
      </c>
      <c r="F34" s="27">
        <v>8.5328999999999997</v>
      </c>
      <c r="G34" s="27">
        <v>0.50642955460315797</v>
      </c>
      <c r="H34" s="27">
        <v>0</v>
      </c>
      <c r="I34" s="27">
        <v>1.9844999999999999</v>
      </c>
      <c r="J34" s="27">
        <v>12.7538</v>
      </c>
      <c r="K34" s="27">
        <v>25.833100000000002</v>
      </c>
      <c r="L34" s="27">
        <v>3.1171000000000002</v>
      </c>
      <c r="M34" s="27">
        <v>11.4422</v>
      </c>
      <c r="N34" s="27">
        <v>1.9499</v>
      </c>
      <c r="O34" s="27">
        <v>0</v>
      </c>
      <c r="P34" s="27">
        <v>2.0742256298593502</v>
      </c>
      <c r="Q34" s="27">
        <v>6.7699999999999996E-2</v>
      </c>
      <c r="R34" s="27">
        <v>0.70730000000000004</v>
      </c>
      <c r="S34" s="27">
        <v>0.194109303802076</v>
      </c>
      <c r="T34" s="27">
        <v>0</v>
      </c>
      <c r="U34" s="27">
        <v>0</v>
      </c>
      <c r="V34" s="27">
        <v>0.1022</v>
      </c>
      <c r="W34" s="27">
        <v>0</v>
      </c>
      <c r="X34" s="27">
        <v>1.238</v>
      </c>
      <c r="Y34" s="27">
        <v>0</v>
      </c>
      <c r="Z34" s="27">
        <v>0.13476893578322299</v>
      </c>
      <c r="AA34" s="27"/>
      <c r="AB34" s="24">
        <f t="shared" si="0"/>
        <v>98.977933424047805</v>
      </c>
    </row>
    <row r="35" spans="1:28" x14ac:dyDescent="0.3">
      <c r="A35" s="25" t="s">
        <v>247</v>
      </c>
      <c r="B35" s="27">
        <v>27.575600000000001</v>
      </c>
      <c r="C35" s="27">
        <v>0.159</v>
      </c>
      <c r="D35" s="27">
        <v>2.86E-2</v>
      </c>
      <c r="E35" s="27">
        <v>0.76259999999999994</v>
      </c>
      <c r="F35" s="27">
        <v>6.5805999999999996</v>
      </c>
      <c r="G35" s="27">
        <v>0.60438531296763598</v>
      </c>
      <c r="H35" s="27">
        <v>0</v>
      </c>
      <c r="I35" s="27">
        <v>2.0354999999999999</v>
      </c>
      <c r="J35" s="27">
        <v>12.6226</v>
      </c>
      <c r="K35" s="27">
        <v>25.720600000000001</v>
      </c>
      <c r="L35" s="27">
        <v>3.1398999999999999</v>
      </c>
      <c r="M35" s="27">
        <v>11.4414</v>
      </c>
      <c r="N35" s="27">
        <v>2.1233</v>
      </c>
      <c r="O35" s="27">
        <v>3.7240067598785301E-2</v>
      </c>
      <c r="P35" s="27">
        <v>2.2781271395372098</v>
      </c>
      <c r="Q35" s="27">
        <v>0.17249999999999999</v>
      </c>
      <c r="R35" s="27">
        <v>0.76049999999999995</v>
      </c>
      <c r="S35" s="27">
        <v>0.185910650337971</v>
      </c>
      <c r="T35" s="27">
        <v>0</v>
      </c>
      <c r="U35" s="27">
        <v>0</v>
      </c>
      <c r="V35" s="27">
        <v>0.13200000000000001</v>
      </c>
      <c r="W35" s="27">
        <v>5.3298399389182599E-2</v>
      </c>
      <c r="X35" s="27">
        <v>1.0361</v>
      </c>
      <c r="Y35" s="27">
        <v>0</v>
      </c>
      <c r="Z35" s="27">
        <v>0.11305952067863501</v>
      </c>
      <c r="AA35" s="27"/>
      <c r="AB35" s="24">
        <f t="shared" si="0"/>
        <v>97.562821090509416</v>
      </c>
    </row>
    <row r="36" spans="1:28" x14ac:dyDescent="0.3">
      <c r="A36" s="25" t="s">
        <v>248</v>
      </c>
      <c r="B36" s="27">
        <v>27.6326</v>
      </c>
      <c r="C36" s="27">
        <v>0.16420000000000001</v>
      </c>
      <c r="D36" s="27">
        <v>3.0599999999999999E-2</v>
      </c>
      <c r="E36" s="27">
        <v>0.56789999999999996</v>
      </c>
      <c r="F36" s="27">
        <v>5.5903999999999998</v>
      </c>
      <c r="G36" s="27">
        <v>0.45226506604477901</v>
      </c>
      <c r="H36" s="27">
        <v>0</v>
      </c>
      <c r="I36" s="27">
        <v>1.9244000000000001</v>
      </c>
      <c r="J36" s="27">
        <v>13.3224</v>
      </c>
      <c r="K36" s="27">
        <v>26.6875</v>
      </c>
      <c r="L36" s="27">
        <v>3.1229</v>
      </c>
      <c r="M36" s="27">
        <v>12.1432</v>
      </c>
      <c r="N36" s="27">
        <v>2.2017000000000002</v>
      </c>
      <c r="O36" s="27">
        <v>6.9940066932130604E-2</v>
      </c>
      <c r="P36" s="27">
        <v>2.27543576832716</v>
      </c>
      <c r="Q36" s="27">
        <v>0.13850000000000001</v>
      </c>
      <c r="R36" s="27">
        <v>0.753</v>
      </c>
      <c r="S36" s="27">
        <v>8.6356830355088204E-2</v>
      </c>
      <c r="T36" s="27">
        <v>0.12960697267888199</v>
      </c>
      <c r="U36" s="27">
        <v>3.8018475883810202E-2</v>
      </c>
      <c r="V36" s="27">
        <v>4.1500000000000002E-2</v>
      </c>
      <c r="W36" s="27">
        <v>0</v>
      </c>
      <c r="X36" s="27">
        <v>0.88990000000000002</v>
      </c>
      <c r="Y36" s="27">
        <v>0</v>
      </c>
      <c r="Z36" s="27">
        <v>9.6051403386865505E-2</v>
      </c>
      <c r="AA36" s="27"/>
      <c r="AB36" s="24">
        <f t="shared" si="0"/>
        <v>98.358374583608708</v>
      </c>
    </row>
    <row r="37" spans="1:28" x14ac:dyDescent="0.3">
      <c r="A37" s="25" t="s">
        <v>249</v>
      </c>
      <c r="B37" s="27">
        <v>28.026399999999999</v>
      </c>
      <c r="C37" s="27">
        <v>0.1149</v>
      </c>
      <c r="D37" s="27">
        <v>4.6899999999999997E-2</v>
      </c>
      <c r="E37" s="27">
        <v>0.49930000000000002</v>
      </c>
      <c r="F37" s="27">
        <v>4.3916000000000004</v>
      </c>
      <c r="G37" s="27">
        <v>0.41755733830177699</v>
      </c>
      <c r="H37" s="27">
        <v>0</v>
      </c>
      <c r="I37" s="27">
        <v>1.8022</v>
      </c>
      <c r="J37" s="27">
        <v>13.757199999999999</v>
      </c>
      <c r="K37" s="27">
        <v>27.433</v>
      </c>
      <c r="L37" s="27">
        <v>3.3626999999999998</v>
      </c>
      <c r="M37" s="27">
        <v>12.180099999999999</v>
      </c>
      <c r="N37" s="27">
        <v>2.3513999999999999</v>
      </c>
      <c r="O37" s="27">
        <v>0.114304064958833</v>
      </c>
      <c r="P37" s="27">
        <v>2.1728261583663602</v>
      </c>
      <c r="Q37" s="27">
        <v>0.13159999999999999</v>
      </c>
      <c r="R37" s="27">
        <v>0.73080000000000001</v>
      </c>
      <c r="S37" s="27">
        <v>0.303517462083156</v>
      </c>
      <c r="T37" s="27">
        <v>0.16462261839481901</v>
      </c>
      <c r="U37" s="27">
        <v>0</v>
      </c>
      <c r="V37" s="27">
        <v>4.7E-2</v>
      </c>
      <c r="W37" s="27">
        <v>0</v>
      </c>
      <c r="X37" s="27">
        <v>0.75439999999999996</v>
      </c>
      <c r="Y37" s="27">
        <v>0</v>
      </c>
      <c r="Z37" s="27">
        <v>7.4632394088447906E-2</v>
      </c>
      <c r="AA37" s="27"/>
      <c r="AB37" s="24">
        <f t="shared" si="0"/>
        <v>98.876960036193381</v>
      </c>
    </row>
    <row r="38" spans="1:28" x14ac:dyDescent="0.3">
      <c r="A38" s="25" t="s">
        <v>250</v>
      </c>
      <c r="B38" s="27">
        <v>27.669799999999999</v>
      </c>
      <c r="C38" s="27">
        <v>0.1628</v>
      </c>
      <c r="D38" s="27">
        <v>0.10580000000000001</v>
      </c>
      <c r="E38" s="27">
        <v>0.46789999999999998</v>
      </c>
      <c r="F38" s="27">
        <v>4.0304000000000002</v>
      </c>
      <c r="G38" s="27">
        <v>0.36487633124407498</v>
      </c>
      <c r="H38" s="27">
        <v>3.8999999999999998E-3</v>
      </c>
      <c r="I38" s="27">
        <v>1.5986</v>
      </c>
      <c r="J38" s="27">
        <v>14.3179</v>
      </c>
      <c r="K38" s="27">
        <v>27.7592</v>
      </c>
      <c r="L38" s="27">
        <v>3.3199000000000001</v>
      </c>
      <c r="M38" s="27">
        <v>12.033099999999999</v>
      </c>
      <c r="N38" s="27">
        <v>2.1713</v>
      </c>
      <c r="O38" s="27">
        <v>1.81600592878235E-2</v>
      </c>
      <c r="P38" s="27">
        <v>2.2257576566856998</v>
      </c>
      <c r="Q38" s="27">
        <v>0.22020000000000001</v>
      </c>
      <c r="R38" s="27">
        <v>0.66700000000000004</v>
      </c>
      <c r="S38" s="27">
        <v>0</v>
      </c>
      <c r="T38" s="27">
        <v>0</v>
      </c>
      <c r="U38" s="27">
        <v>3.1218425165334601E-2</v>
      </c>
      <c r="V38" s="27">
        <v>0.15440000000000001</v>
      </c>
      <c r="W38" s="27">
        <v>0</v>
      </c>
      <c r="X38" s="27">
        <v>0.7258</v>
      </c>
      <c r="Y38" s="27">
        <v>0</v>
      </c>
      <c r="Z38" s="27">
        <v>8.3266843407941799E-2</v>
      </c>
      <c r="AA38" s="27"/>
      <c r="AB38" s="24">
        <f t="shared" si="0"/>
        <v>98.131279315790906</v>
      </c>
    </row>
    <row r="39" spans="1:28" x14ac:dyDescent="0.3">
      <c r="A39" s="25" t="s">
        <v>251</v>
      </c>
      <c r="B39" s="27">
        <v>26.412700000000001</v>
      </c>
      <c r="C39" s="27">
        <v>0.17949999999999999</v>
      </c>
      <c r="D39" s="27">
        <v>1.9900000000000001E-2</v>
      </c>
      <c r="E39" s="27">
        <v>1.3885000000000001</v>
      </c>
      <c r="F39" s="27">
        <v>6.0496999999999996</v>
      </c>
      <c r="G39" s="27">
        <v>0.37673476854090898</v>
      </c>
      <c r="H39" s="27">
        <v>0.57879999999999998</v>
      </c>
      <c r="I39" s="27">
        <v>1.6987000000000001</v>
      </c>
      <c r="J39" s="27">
        <v>13.1325</v>
      </c>
      <c r="K39" s="27">
        <v>26.238800000000001</v>
      </c>
      <c r="L39" s="27">
        <v>3.1631999999999998</v>
      </c>
      <c r="M39" s="27">
        <v>11.8407</v>
      </c>
      <c r="N39" s="27">
        <v>2.1917</v>
      </c>
      <c r="O39" s="27">
        <v>0.16623205545678099</v>
      </c>
      <c r="P39" s="27">
        <v>2.1483332281846099</v>
      </c>
      <c r="Q39" s="27">
        <v>0.12640000000000001</v>
      </c>
      <c r="R39" s="27">
        <v>0.62390000000000001</v>
      </c>
      <c r="S39" s="27">
        <v>0.27243772515605802</v>
      </c>
      <c r="T39" s="27">
        <v>9.4365340155423305E-2</v>
      </c>
      <c r="U39" s="27">
        <v>0</v>
      </c>
      <c r="V39" s="27">
        <v>2.35E-2</v>
      </c>
      <c r="W39" s="27">
        <v>0</v>
      </c>
      <c r="X39" s="27">
        <v>0.88600000000000001</v>
      </c>
      <c r="Y39" s="27">
        <v>0</v>
      </c>
      <c r="Z39" s="27">
        <v>9.6563265918347796E-2</v>
      </c>
      <c r="AA39" s="27"/>
      <c r="AB39" s="24">
        <f t="shared" si="0"/>
        <v>97.709166383412125</v>
      </c>
    </row>
    <row r="40" spans="1:28" x14ac:dyDescent="0.3">
      <c r="A40" s="25" t="s">
        <v>252</v>
      </c>
      <c r="B40" s="27">
        <v>25.982900000000001</v>
      </c>
      <c r="C40" s="27">
        <v>0.14460000000000001</v>
      </c>
      <c r="D40" s="27">
        <v>5.2299999999999999E-2</v>
      </c>
      <c r="E40" s="27">
        <v>1.6352</v>
      </c>
      <c r="F40" s="27">
        <v>11.6487</v>
      </c>
      <c r="G40" s="27">
        <v>0.53163747761087199</v>
      </c>
      <c r="H40" s="27">
        <v>0</v>
      </c>
      <c r="I40" s="27">
        <v>1.7434000000000001</v>
      </c>
      <c r="J40" s="27">
        <v>11.618600000000001</v>
      </c>
      <c r="K40" s="27">
        <v>24.475300000000001</v>
      </c>
      <c r="L40" s="27">
        <v>3.0276000000000001</v>
      </c>
      <c r="M40" s="27">
        <v>10.8323</v>
      </c>
      <c r="N40" s="27">
        <v>1.7793000000000001</v>
      </c>
      <c r="O40" s="27">
        <v>7.3156040550382398E-2</v>
      </c>
      <c r="P40" s="27">
        <v>1.8836983357943999</v>
      </c>
      <c r="Q40" s="27">
        <v>0.122</v>
      </c>
      <c r="R40" s="27">
        <v>0.45619999999999999</v>
      </c>
      <c r="S40" s="27">
        <v>0.13147847517035099</v>
      </c>
      <c r="T40" s="27">
        <v>0</v>
      </c>
      <c r="U40" s="27">
        <v>0</v>
      </c>
      <c r="V40" s="27">
        <v>4.4200000000000003E-2</v>
      </c>
      <c r="W40" s="27">
        <v>3.5429963778023897E-2</v>
      </c>
      <c r="X40" s="27">
        <v>1.3411999999999999</v>
      </c>
      <c r="Y40" s="27">
        <v>0</v>
      </c>
      <c r="Z40" s="27">
        <v>0.171904425620797</v>
      </c>
      <c r="AA40" s="27"/>
      <c r="AB40" s="24">
        <f t="shared" si="0"/>
        <v>97.731104718524861</v>
      </c>
    </row>
    <row r="41" spans="1:28" x14ac:dyDescent="0.3">
      <c r="A41" s="25" t="s">
        <v>253</v>
      </c>
      <c r="B41" s="27">
        <v>22.3809</v>
      </c>
      <c r="C41" s="27">
        <v>0.2147</v>
      </c>
      <c r="D41" s="27">
        <v>8.2799999999999999E-2</v>
      </c>
      <c r="E41" s="27">
        <v>1.4187000000000001</v>
      </c>
      <c r="F41" s="27">
        <v>1.9258999999999999</v>
      </c>
      <c r="G41" s="27">
        <v>0.24673566304658701</v>
      </c>
      <c r="H41" s="27">
        <v>0.39150000000000001</v>
      </c>
      <c r="I41" s="27">
        <v>0.50209999999999999</v>
      </c>
      <c r="J41" s="27">
        <v>14.560600000000001</v>
      </c>
      <c r="K41" s="27">
        <v>28.535900000000002</v>
      </c>
      <c r="L41" s="27">
        <v>3.407</v>
      </c>
      <c r="M41" s="27">
        <v>12.0702</v>
      </c>
      <c r="N41" s="27">
        <v>1.929</v>
      </c>
      <c r="O41" s="27">
        <v>0.69543202723506603</v>
      </c>
      <c r="P41" s="27">
        <v>1.55997340501926</v>
      </c>
      <c r="Q41" s="27">
        <v>7.6100000000000001E-2</v>
      </c>
      <c r="R41" s="27">
        <v>0.30640000000000001</v>
      </c>
      <c r="S41" s="27">
        <v>0.15533312433534699</v>
      </c>
      <c r="T41" s="27">
        <v>0</v>
      </c>
      <c r="U41" s="27">
        <v>0</v>
      </c>
      <c r="V41" s="27">
        <v>4.4299999999999999E-2</v>
      </c>
      <c r="W41" s="27">
        <v>0.151164663230552</v>
      </c>
      <c r="X41" s="27">
        <v>0.49919999999999998</v>
      </c>
      <c r="Y41" s="27">
        <v>0.68920000000000003</v>
      </c>
      <c r="Z41" s="27">
        <v>4.1169268156591797E-2</v>
      </c>
      <c r="AA41" s="27"/>
      <c r="AB41" s="24">
        <f t="shared" si="0"/>
        <v>91.884308151023404</v>
      </c>
    </row>
    <row r="42" spans="1:28" x14ac:dyDescent="0.3">
      <c r="A42" s="25" t="s">
        <v>254</v>
      </c>
      <c r="B42" s="27">
        <v>28.138999999999999</v>
      </c>
      <c r="C42" s="27">
        <v>0.16769999999999999</v>
      </c>
      <c r="D42" s="27">
        <v>1.09E-2</v>
      </c>
      <c r="E42" s="27">
        <v>0.34420000000000001</v>
      </c>
      <c r="F42" s="27">
        <v>3.65</v>
      </c>
      <c r="G42" s="27">
        <v>0.141234539758057</v>
      </c>
      <c r="H42" s="27">
        <v>0</v>
      </c>
      <c r="I42" s="27">
        <v>0.9879</v>
      </c>
      <c r="J42" s="27">
        <v>15.919</v>
      </c>
      <c r="K42" s="27">
        <v>27.2363</v>
      </c>
      <c r="L42" s="27">
        <v>3.3746999999999998</v>
      </c>
      <c r="M42" s="27">
        <v>12.805899999999999</v>
      </c>
      <c r="N42" s="27">
        <v>2.7989000000000002</v>
      </c>
      <c r="O42" s="27">
        <v>1.0505400371548901</v>
      </c>
      <c r="P42" s="27">
        <v>1.9818617072368601</v>
      </c>
      <c r="Q42" s="27">
        <v>8.6400000000000005E-2</v>
      </c>
      <c r="R42" s="27">
        <v>0.41799999999999998</v>
      </c>
      <c r="S42" s="27">
        <v>0.102394134431099</v>
      </c>
      <c r="T42" s="27">
        <v>1.30016864604106E-2</v>
      </c>
      <c r="U42" s="27">
        <v>8.1628932875488797E-3</v>
      </c>
      <c r="V42" s="27">
        <v>8.9599999999999999E-2</v>
      </c>
      <c r="W42" s="27">
        <v>0.17021130810572699</v>
      </c>
      <c r="X42" s="27">
        <v>0.6</v>
      </c>
      <c r="Y42" s="27">
        <v>1.4395</v>
      </c>
      <c r="Z42" s="27">
        <v>4.1269388591708797E-2</v>
      </c>
      <c r="AA42" s="27"/>
      <c r="AB42" s="24">
        <f t="shared" si="0"/>
        <v>101.5766756950263</v>
      </c>
    </row>
    <row r="43" spans="1:28" x14ac:dyDescent="0.3">
      <c r="A43" s="25" t="s">
        <v>255</v>
      </c>
      <c r="B43" s="1">
        <v>27.2257</v>
      </c>
      <c r="C43" s="1">
        <v>0.1598</v>
      </c>
      <c r="D43" s="1">
        <v>3.3099999999999997E-2</v>
      </c>
      <c r="E43" s="1">
        <v>0.29849999999999999</v>
      </c>
      <c r="F43" s="1">
        <v>5.2789000000000001</v>
      </c>
      <c r="G43" s="1">
        <v>0.69442369367912604</v>
      </c>
      <c r="H43" s="1">
        <v>0</v>
      </c>
      <c r="I43" s="1">
        <v>2.2412999999999998</v>
      </c>
      <c r="J43" s="1">
        <v>13.6846</v>
      </c>
      <c r="K43" s="1">
        <v>28.0351</v>
      </c>
      <c r="L43" s="1">
        <v>3.1478000000000002</v>
      </c>
      <c r="M43" s="1">
        <v>11.6494</v>
      </c>
      <c r="N43" s="1">
        <v>2.1326000000000001</v>
      </c>
      <c r="O43" s="1">
        <v>9.0088074451995404E-2</v>
      </c>
      <c r="P43" s="1">
        <v>1.9314895210946199</v>
      </c>
      <c r="Q43" s="1">
        <v>0.13200000000000001</v>
      </c>
      <c r="R43" s="1">
        <v>0.83760000000000001</v>
      </c>
      <c r="S43" s="1">
        <v>0.16295844791175701</v>
      </c>
      <c r="T43" s="1">
        <v>8.7672369462195504E-2</v>
      </c>
      <c r="U43" s="1">
        <v>-3.5626047295356497E-2</v>
      </c>
      <c r="V43" s="1">
        <v>3.4000000000000002E-2</v>
      </c>
      <c r="W43" s="1">
        <v>0</v>
      </c>
      <c r="X43" s="1">
        <v>0.87090000000000001</v>
      </c>
      <c r="Y43" s="1">
        <v>0</v>
      </c>
      <c r="Z43" s="1">
        <v>8.9207410315413502E-2</v>
      </c>
      <c r="AA43" s="1">
        <v>3.9699999999999999E-2</v>
      </c>
      <c r="AB43" s="1">
        <v>98.821213469619778</v>
      </c>
    </row>
    <row r="44" spans="1:28" x14ac:dyDescent="0.3">
      <c r="A44" s="25" t="s">
        <v>256</v>
      </c>
      <c r="B44" s="1">
        <v>24.588100000000001</v>
      </c>
      <c r="C44" s="1">
        <v>0.17169999999999999</v>
      </c>
      <c r="D44" s="1">
        <v>7.0699999999999999E-2</v>
      </c>
      <c r="E44" s="1">
        <v>1.9975000000000001</v>
      </c>
      <c r="F44" s="1">
        <v>11.3851</v>
      </c>
      <c r="G44" s="1">
        <v>0.217348791397112</v>
      </c>
      <c r="H44" s="1">
        <v>0</v>
      </c>
      <c r="I44" s="1">
        <v>0.48620000000000002</v>
      </c>
      <c r="J44" s="1">
        <v>14.891299999999999</v>
      </c>
      <c r="K44" s="1">
        <v>27.8537</v>
      </c>
      <c r="L44" s="1">
        <v>2.9578000000000002</v>
      </c>
      <c r="M44" s="1">
        <v>12.0403</v>
      </c>
      <c r="N44" s="1">
        <v>1.4377</v>
      </c>
      <c r="O44" s="1">
        <v>0.26089200919094602</v>
      </c>
      <c r="P44" s="1">
        <v>0.92476926221914002</v>
      </c>
      <c r="Q44" s="1">
        <v>1.34E-2</v>
      </c>
      <c r="R44" s="1">
        <v>0.10340000000000001</v>
      </c>
      <c r="S44" s="1">
        <v>0.24243230393501</v>
      </c>
      <c r="T44" s="1">
        <v>2.21178177100303E-2</v>
      </c>
      <c r="U44" s="1">
        <v>-4.4222724357751196E-3</v>
      </c>
      <c r="V44" s="1">
        <v>6.1800000000000001E-2</v>
      </c>
      <c r="W44" s="1">
        <v>0</v>
      </c>
      <c r="X44" s="1">
        <v>0.31280000000000002</v>
      </c>
      <c r="Y44" s="1">
        <v>0</v>
      </c>
      <c r="Z44" s="1">
        <v>9.2596909336257596E-2</v>
      </c>
      <c r="AA44" s="1">
        <v>6.4600000000000005E-2</v>
      </c>
      <c r="AB44" s="1">
        <v>100.19183482135271</v>
      </c>
    </row>
    <row r="45" spans="1:28" x14ac:dyDescent="0.3">
      <c r="A45" s="25" t="s">
        <v>257</v>
      </c>
      <c r="B45" s="1">
        <v>27.777000000000001</v>
      </c>
      <c r="C45" s="1">
        <v>0.1673</v>
      </c>
      <c r="D45" s="1">
        <v>0.20349999999999999</v>
      </c>
      <c r="E45" s="1">
        <v>0</v>
      </c>
      <c r="F45" s="1">
        <v>8.3500000000000005E-2</v>
      </c>
      <c r="G45" s="1">
        <v>4.5894557279396703E-2</v>
      </c>
      <c r="H45" s="1">
        <v>0</v>
      </c>
      <c r="I45" s="1">
        <v>0.35</v>
      </c>
      <c r="J45" s="1">
        <v>19.522500000000001</v>
      </c>
      <c r="K45" s="1">
        <v>33.135300000000001</v>
      </c>
      <c r="L45" s="1">
        <v>3.3512</v>
      </c>
      <c r="M45" s="1">
        <v>11.3118</v>
      </c>
      <c r="N45" s="1">
        <v>1.2325999999999999</v>
      </c>
      <c r="O45" s="1">
        <v>0.24353600241773399</v>
      </c>
      <c r="P45" s="1">
        <v>0.51642333026363696</v>
      </c>
      <c r="Q45" s="1">
        <v>3.9300000000000002E-2</v>
      </c>
      <c r="R45" s="1">
        <v>2.7199999999999998E-2</v>
      </c>
      <c r="S45" s="1">
        <v>0.28133892645412001</v>
      </c>
      <c r="T45" s="1">
        <v>0</v>
      </c>
      <c r="U45" s="1">
        <v>-1.42091277765433E-2</v>
      </c>
      <c r="V45" s="1">
        <v>2.69E-2</v>
      </c>
      <c r="W45" s="1">
        <v>0</v>
      </c>
      <c r="X45" s="1">
        <v>0.25340000000000001</v>
      </c>
      <c r="Y45" s="1">
        <v>0</v>
      </c>
      <c r="Z45" s="1">
        <v>1.4290288497923E-2</v>
      </c>
      <c r="AA45" s="1">
        <v>2.3599999999999999E-2</v>
      </c>
      <c r="AB45" s="1">
        <v>98.592373977136262</v>
      </c>
    </row>
    <row r="46" spans="1:28" x14ac:dyDescent="0.3">
      <c r="A46" s="25" t="s">
        <v>258</v>
      </c>
      <c r="B46" s="1">
        <v>27.3307</v>
      </c>
      <c r="C46" s="1">
        <v>0.1691</v>
      </c>
      <c r="D46" s="1">
        <v>5.4300000000000001E-2</v>
      </c>
      <c r="E46" s="1">
        <v>0.52429999999999999</v>
      </c>
      <c r="F46" s="1">
        <v>6.5571000000000002</v>
      </c>
      <c r="G46" s="1">
        <v>0.17905570702672799</v>
      </c>
      <c r="H46" s="1">
        <v>0</v>
      </c>
      <c r="I46" s="1">
        <v>0.92359999999999998</v>
      </c>
      <c r="J46" s="1">
        <v>12.2006</v>
      </c>
      <c r="K46" s="1">
        <v>24.711400000000001</v>
      </c>
      <c r="L46" s="1">
        <v>3.1046</v>
      </c>
      <c r="M46" s="1">
        <v>13.6755</v>
      </c>
      <c r="N46" s="1">
        <v>3.6863999999999999</v>
      </c>
      <c r="O46" s="1">
        <v>1.22480403429272</v>
      </c>
      <c r="P46" s="1">
        <v>1.9901829667113999</v>
      </c>
      <c r="Q46" s="1">
        <v>9.5600000000000004E-2</v>
      </c>
      <c r="R46" s="1">
        <v>0.38579999999999998</v>
      </c>
      <c r="S46" s="1">
        <v>6.1751353716368702E-2</v>
      </c>
      <c r="T46" s="1">
        <v>-1.67917552892673E-2</v>
      </c>
      <c r="U46" s="1">
        <v>2.0785097650941501E-2</v>
      </c>
      <c r="V46" s="1">
        <v>5.3600000000000002E-2</v>
      </c>
      <c r="W46" s="1">
        <v>0</v>
      </c>
      <c r="X46" s="1">
        <v>0.93759999999999999</v>
      </c>
      <c r="Y46" s="1">
        <v>0</v>
      </c>
      <c r="Z46" s="1">
        <v>3.3885572733376099E-2</v>
      </c>
      <c r="AA46" s="1">
        <v>6.8000000000000005E-2</v>
      </c>
      <c r="AB46" s="1">
        <v>97.971872976842306</v>
      </c>
    </row>
    <row r="47" spans="1:28" x14ac:dyDescent="0.3">
      <c r="A47" s="25" t="s">
        <v>259</v>
      </c>
      <c r="B47" s="1">
        <v>28.096299999999999</v>
      </c>
      <c r="C47" s="1">
        <v>0.17249999999999999</v>
      </c>
      <c r="D47" s="1">
        <v>2.12E-2</v>
      </c>
      <c r="E47" s="1">
        <v>0.33</v>
      </c>
      <c r="F47" s="1">
        <v>5.3075000000000001</v>
      </c>
      <c r="G47" s="1">
        <v>0.67841632048380496</v>
      </c>
      <c r="H47" s="1">
        <v>0</v>
      </c>
      <c r="I47" s="1">
        <v>2.1177000000000001</v>
      </c>
      <c r="J47" s="1">
        <v>13.5016</v>
      </c>
      <c r="K47" s="1">
        <v>27.957699999999999</v>
      </c>
      <c r="L47" s="1">
        <v>2.9611000000000001</v>
      </c>
      <c r="M47" s="1">
        <v>11.2041</v>
      </c>
      <c r="N47" s="1">
        <v>2.0697000000000001</v>
      </c>
      <c r="O47" s="1">
        <v>-9.5239364278090193E-3</v>
      </c>
      <c r="P47" s="1">
        <v>1.7449928194347799</v>
      </c>
      <c r="Q47" s="1">
        <v>0.21579999999999999</v>
      </c>
      <c r="R47" s="1">
        <v>0.71519999999999995</v>
      </c>
      <c r="S47" s="1">
        <v>0.14835846017423199</v>
      </c>
      <c r="T47" s="1">
        <v>-1.2168942168283899E-2</v>
      </c>
      <c r="U47" s="1">
        <v>-1.2184375920097201E-2</v>
      </c>
      <c r="V47" s="1">
        <v>6.1400000000000003E-2</v>
      </c>
      <c r="W47" s="1">
        <v>0</v>
      </c>
      <c r="X47" s="1">
        <v>0.83640000000000003</v>
      </c>
      <c r="Y47" s="1">
        <v>0</v>
      </c>
      <c r="Z47" s="1">
        <v>9.1699639863004098E-2</v>
      </c>
      <c r="AA47" s="1">
        <v>3.6400000000000002E-2</v>
      </c>
      <c r="AB47" s="1">
        <v>98.234189985439627</v>
      </c>
    </row>
    <row r="48" spans="1:28" x14ac:dyDescent="0.3">
      <c r="A48" s="25" t="s">
        <v>260</v>
      </c>
      <c r="B48" s="1">
        <v>28.856200000000001</v>
      </c>
      <c r="C48" s="1">
        <v>0.25669999999999998</v>
      </c>
      <c r="D48" s="1">
        <v>6.9199999999999998E-2</v>
      </c>
      <c r="E48" s="1">
        <v>0.1188</v>
      </c>
      <c r="F48" s="1">
        <v>1.5911999999999999</v>
      </c>
      <c r="G48" s="1">
        <v>7.5562509496718E-2</v>
      </c>
      <c r="H48" s="1">
        <v>0</v>
      </c>
      <c r="I48" s="1">
        <v>0.32340000000000002</v>
      </c>
      <c r="J48" s="1">
        <v>6.0857999999999999</v>
      </c>
      <c r="K48" s="1">
        <v>21.859000000000002</v>
      </c>
      <c r="L48" s="1">
        <v>4.3433999999999999</v>
      </c>
      <c r="M48" s="1">
        <v>26.119199999999999</v>
      </c>
      <c r="N48" s="1">
        <v>5.3573000000000004</v>
      </c>
      <c r="O48" s="1">
        <v>1.3963040125153301</v>
      </c>
      <c r="P48" s="1">
        <v>1.8518168846137699</v>
      </c>
      <c r="Q48" s="1">
        <v>0</v>
      </c>
      <c r="R48" s="1">
        <v>0.14080000000000001</v>
      </c>
      <c r="S48" s="1">
        <v>5.54255145218003E-2</v>
      </c>
      <c r="T48" s="1">
        <v>-7.6037780007295899E-5</v>
      </c>
      <c r="U48" s="1">
        <v>-1.42854699312639E-2</v>
      </c>
      <c r="V48" s="1">
        <v>9.7100000000000006E-2</v>
      </c>
      <c r="W48" s="1">
        <v>0</v>
      </c>
      <c r="X48" s="1">
        <v>0.38469999999999999</v>
      </c>
      <c r="Y48" s="1">
        <v>9.5200000000000007E-2</v>
      </c>
      <c r="Z48" s="1">
        <v>1.52038265720808E-2</v>
      </c>
      <c r="AA48" s="1">
        <v>7.8100000000000003E-2</v>
      </c>
      <c r="AB48" s="1">
        <v>99.156051240008424</v>
      </c>
    </row>
    <row r="49" spans="1:28" x14ac:dyDescent="0.3">
      <c r="A49" s="25" t="s">
        <v>261</v>
      </c>
      <c r="B49" s="1">
        <v>28.050799999999999</v>
      </c>
      <c r="C49" s="1">
        <v>0.15640000000000001</v>
      </c>
      <c r="D49" s="1">
        <v>1.9699999999999999E-2</v>
      </c>
      <c r="E49" s="1">
        <v>0.27489999999999998</v>
      </c>
      <c r="F49" s="1">
        <v>3.9489000000000001</v>
      </c>
      <c r="G49" s="1">
        <v>0.40046727234262802</v>
      </c>
      <c r="H49" s="1">
        <v>0</v>
      </c>
      <c r="I49" s="1">
        <v>1.8089</v>
      </c>
      <c r="J49" s="1">
        <v>14.264099999999999</v>
      </c>
      <c r="K49" s="1">
        <v>29.571999999999999</v>
      </c>
      <c r="L49" s="1">
        <v>3.1778</v>
      </c>
      <c r="M49" s="1">
        <v>11.7956</v>
      </c>
      <c r="N49" s="1">
        <v>2.0775000000000001</v>
      </c>
      <c r="O49" s="1">
        <v>-8.1719406144004792E-3</v>
      </c>
      <c r="P49" s="1">
        <v>1.69810877765992</v>
      </c>
      <c r="Q49" s="1">
        <v>9.69E-2</v>
      </c>
      <c r="R49" s="1">
        <v>0.66810000000000003</v>
      </c>
      <c r="S49" s="1">
        <v>0.19766292216878001</v>
      </c>
      <c r="T49" s="1">
        <v>0.14255480376183899</v>
      </c>
      <c r="U49" s="1">
        <v>-3.8582389222593598E-2</v>
      </c>
      <c r="V49" s="1">
        <v>4.4400000000000002E-2</v>
      </c>
      <c r="W49" s="1">
        <v>0</v>
      </c>
      <c r="X49" s="1">
        <v>0.6502</v>
      </c>
      <c r="Y49" s="1">
        <v>0</v>
      </c>
      <c r="Z49" s="1">
        <v>6.3178608182550999E-2</v>
      </c>
      <c r="AA49" s="1">
        <v>2.0199999999999999E-2</v>
      </c>
      <c r="AB49" s="1">
        <v>99.081618054278707</v>
      </c>
    </row>
    <row r="50" spans="1:28" x14ac:dyDescent="0.3">
      <c r="A50" s="25" t="s">
        <v>262</v>
      </c>
      <c r="B50" s="1">
        <v>28.345400000000001</v>
      </c>
      <c r="C50" s="1">
        <v>0.15820000000000001</v>
      </c>
      <c r="D50" s="1">
        <v>0.1227</v>
      </c>
      <c r="E50" s="1">
        <v>0</v>
      </c>
      <c r="F50" s="1">
        <v>0.46</v>
      </c>
      <c r="G50" s="1">
        <v>0.13656462692841301</v>
      </c>
      <c r="H50" s="1">
        <v>0</v>
      </c>
      <c r="I50" s="1">
        <v>0.75970000000000004</v>
      </c>
      <c r="J50" s="1">
        <v>17.705400000000001</v>
      </c>
      <c r="K50" s="1">
        <v>28.325199999999999</v>
      </c>
      <c r="L50" s="1">
        <v>3.0253999999999999</v>
      </c>
      <c r="M50" s="1">
        <v>13.0143</v>
      </c>
      <c r="N50" s="1">
        <v>2.9701</v>
      </c>
      <c r="O50" s="1">
        <v>1.2097760311283301</v>
      </c>
      <c r="P50" s="1">
        <v>1.46054018850391</v>
      </c>
      <c r="Q50" s="1">
        <v>3.3799999999999997E-2</v>
      </c>
      <c r="R50" s="1">
        <v>0.35020000000000001</v>
      </c>
      <c r="S50" s="1">
        <v>8.4839253769886797E-2</v>
      </c>
      <c r="T50" s="1">
        <v>-8.9375737483905308E-3</v>
      </c>
      <c r="U50" s="1">
        <v>-5.9047347403140903E-2</v>
      </c>
      <c r="V50" s="1">
        <v>3.3700000000000001E-2</v>
      </c>
      <c r="W50" s="1">
        <v>3.6076398885112798E-2</v>
      </c>
      <c r="X50" s="1">
        <v>0.216</v>
      </c>
      <c r="Y50" s="1">
        <v>0</v>
      </c>
      <c r="Z50" s="1">
        <v>-3.0986795089369399E-3</v>
      </c>
      <c r="AA50" s="1">
        <v>2.8400000000000002E-2</v>
      </c>
      <c r="AB50" s="1">
        <v>98.405212898555192</v>
      </c>
    </row>
    <row r="51" spans="1:28" x14ac:dyDescent="0.3">
      <c r="A51" s="25" t="s">
        <v>263</v>
      </c>
      <c r="B51" s="1">
        <v>28.270499999999998</v>
      </c>
      <c r="C51" s="1">
        <v>0.17319999999999999</v>
      </c>
      <c r="D51" s="1">
        <v>5.11E-2</v>
      </c>
      <c r="E51" s="1">
        <v>0.18909999999999999</v>
      </c>
      <c r="F51" s="1">
        <v>3.6844000000000001</v>
      </c>
      <c r="G51" s="1">
        <v>0.129185111858791</v>
      </c>
      <c r="H51" s="1">
        <v>0</v>
      </c>
      <c r="I51" s="1">
        <v>0.61260000000000003</v>
      </c>
      <c r="J51" s="1">
        <v>17.235099999999999</v>
      </c>
      <c r="K51" s="1">
        <v>26.355499999999999</v>
      </c>
      <c r="L51" s="1">
        <v>2.8475999999999999</v>
      </c>
      <c r="M51" s="1">
        <v>12.5845</v>
      </c>
      <c r="N51" s="1">
        <v>2.8914</v>
      </c>
      <c r="O51" s="1">
        <v>1.3548640120264499</v>
      </c>
      <c r="P51" s="1">
        <v>1.50779497192711</v>
      </c>
      <c r="Q51" s="1">
        <v>4.8000000000000001E-2</v>
      </c>
      <c r="R51" s="1">
        <v>0.1353</v>
      </c>
      <c r="S51" s="1">
        <v>0.18832843038765501</v>
      </c>
      <c r="T51" s="1">
        <v>0</v>
      </c>
      <c r="U51" s="1">
        <v>5.56133765592264E-2</v>
      </c>
      <c r="V51" s="1">
        <v>0.12920000000000001</v>
      </c>
      <c r="W51" s="1">
        <v>0</v>
      </c>
      <c r="X51" s="1">
        <v>0.58919999999999995</v>
      </c>
      <c r="Y51" s="1">
        <v>0</v>
      </c>
      <c r="Z51" s="1">
        <v>2.3282202096650301E-2</v>
      </c>
      <c r="AA51" s="1">
        <v>8.2799999999999999E-2</v>
      </c>
      <c r="AB51" s="1">
        <v>99.138568104855892</v>
      </c>
    </row>
    <row r="52" spans="1:28" x14ac:dyDescent="0.3">
      <c r="A52" s="25" t="s">
        <v>264</v>
      </c>
      <c r="B52" s="1">
        <v>28.748799999999999</v>
      </c>
      <c r="C52" s="1">
        <v>0.14399999999999999</v>
      </c>
      <c r="D52" s="1">
        <v>2.1899999999999999E-2</v>
      </c>
      <c r="E52" s="1">
        <v>0.15160000000000001</v>
      </c>
      <c r="F52" s="1">
        <v>4.6276999999999999</v>
      </c>
      <c r="G52" s="1">
        <v>0.48144542181872901</v>
      </c>
      <c r="H52" s="1">
        <v>0</v>
      </c>
      <c r="I52" s="1">
        <v>1.8069</v>
      </c>
      <c r="J52" s="1">
        <v>14.254099999999999</v>
      </c>
      <c r="K52" s="1">
        <v>29.627099999999999</v>
      </c>
      <c r="L52" s="1">
        <v>3.1928999999999998</v>
      </c>
      <c r="M52" s="1">
        <v>11.2532</v>
      </c>
      <c r="N52" s="1">
        <v>1.9907999999999999</v>
      </c>
      <c r="O52" s="1">
        <v>4.96320481235797E-2</v>
      </c>
      <c r="P52" s="1">
        <v>1.3584493580402299</v>
      </c>
      <c r="Q52" s="1">
        <v>9.64E-2</v>
      </c>
      <c r="R52" s="1">
        <v>0.54139999999999999</v>
      </c>
      <c r="S52" s="1">
        <v>0.17299098399601101</v>
      </c>
      <c r="T52" s="1">
        <v>4.6546877390041298E-2</v>
      </c>
      <c r="U52" s="1">
        <v>2.1099374024385401E-2</v>
      </c>
      <c r="V52" s="1">
        <v>1.32E-2</v>
      </c>
      <c r="W52" s="1">
        <v>0</v>
      </c>
      <c r="X52" s="1">
        <v>0.8246</v>
      </c>
      <c r="Y52" s="1">
        <v>6.2E-2</v>
      </c>
      <c r="Z52" s="1">
        <v>8.9094663676848596E-2</v>
      </c>
      <c r="AA52" s="1">
        <v>1.3299999999999999E-2</v>
      </c>
      <c r="AB52" s="1">
        <v>99.589158727069844</v>
      </c>
    </row>
    <row r="53" spans="1:28" x14ac:dyDescent="0.3">
      <c r="A53" s="25" t="s">
        <v>265</v>
      </c>
      <c r="B53" s="1">
        <v>28.904499999999999</v>
      </c>
      <c r="C53" s="1">
        <v>0.1583</v>
      </c>
      <c r="D53" s="1">
        <v>2.7699999999999999E-2</v>
      </c>
      <c r="E53" s="1">
        <v>0.12139999999999999</v>
      </c>
      <c r="F53" s="1">
        <v>4.0414000000000003</v>
      </c>
      <c r="G53" s="1">
        <v>0.39839657232279801</v>
      </c>
      <c r="H53" s="1">
        <v>0</v>
      </c>
      <c r="I53" s="1">
        <v>1.5354000000000001</v>
      </c>
      <c r="J53" s="1">
        <v>14.414</v>
      </c>
      <c r="K53" s="1">
        <v>30.072900000000001</v>
      </c>
      <c r="L53" s="1">
        <v>3.0869</v>
      </c>
      <c r="M53" s="1">
        <v>11.2882</v>
      </c>
      <c r="N53" s="1">
        <v>1.9225000000000001</v>
      </c>
      <c r="O53" s="1">
        <v>2.0096042372571898E-2</v>
      </c>
      <c r="P53" s="1">
        <v>1.23038715171063</v>
      </c>
      <c r="Q53" s="1">
        <v>8.2000000000000003E-2</v>
      </c>
      <c r="R53" s="1">
        <v>0.47670000000000001</v>
      </c>
      <c r="S53" s="1">
        <v>0.25038834527354098</v>
      </c>
      <c r="T53" s="1">
        <v>3.0916082035529799E-2</v>
      </c>
      <c r="U53" s="1">
        <v>-2.54372530832425E-2</v>
      </c>
      <c r="V53" s="1">
        <v>6.8099999999999994E-2</v>
      </c>
      <c r="W53" s="1">
        <v>0.13440426665385</v>
      </c>
      <c r="X53" s="1">
        <v>0.86499999999999999</v>
      </c>
      <c r="Y53" s="1">
        <v>9.0999999999999998E-2</v>
      </c>
      <c r="Z53" s="1">
        <v>6.1974197027745502E-2</v>
      </c>
      <c r="AA53" s="1">
        <v>5.3100000000000001E-2</v>
      </c>
      <c r="AB53" s="1">
        <v>99.310225404313385</v>
      </c>
    </row>
    <row r="54" spans="1:28" x14ac:dyDescent="0.3">
      <c r="A54" s="25" t="s">
        <v>266</v>
      </c>
      <c r="B54" s="1">
        <v>28.0899</v>
      </c>
      <c r="C54" s="1">
        <v>0.14230000000000001</v>
      </c>
      <c r="D54" s="1">
        <v>6.5299999999999997E-2</v>
      </c>
      <c r="E54" s="1">
        <v>0.71440000000000003</v>
      </c>
      <c r="F54" s="1">
        <v>9.5129999999999999</v>
      </c>
      <c r="G54" s="1">
        <v>0.20412303471737001</v>
      </c>
      <c r="H54" s="1">
        <v>0</v>
      </c>
      <c r="I54" s="1">
        <v>1.0107999999999999</v>
      </c>
      <c r="J54" s="1">
        <v>11.571199999999999</v>
      </c>
      <c r="K54" s="1">
        <v>24.895099999999999</v>
      </c>
      <c r="L54" s="1">
        <v>3.0470000000000002</v>
      </c>
      <c r="M54" s="1">
        <v>13.133800000000001</v>
      </c>
      <c r="N54" s="1">
        <v>2.7155999999999998</v>
      </c>
      <c r="O54" s="1">
        <v>1.01976803631935</v>
      </c>
      <c r="P54" s="1">
        <v>1.8059136579638999</v>
      </c>
      <c r="Q54" s="1">
        <v>5.3699999999999998E-2</v>
      </c>
      <c r="R54" s="1">
        <v>0.40860000000000002</v>
      </c>
      <c r="S54" s="1">
        <v>0.16591314715476099</v>
      </c>
      <c r="T54" s="1">
        <v>0</v>
      </c>
      <c r="U54" s="1">
        <v>-6.3646785161432101E-2</v>
      </c>
      <c r="V54" s="1">
        <v>8.3999999999999995E-3</v>
      </c>
      <c r="W54" s="1">
        <v>0</v>
      </c>
      <c r="X54" s="1">
        <v>1.2454000000000001</v>
      </c>
      <c r="Y54" s="1">
        <v>1.0408999999999999</v>
      </c>
      <c r="Z54" s="1">
        <v>6.18855531820015E-2</v>
      </c>
      <c r="AA54" s="1">
        <v>0.16489999999999999</v>
      </c>
      <c r="AB54" s="1">
        <v>101.01425664417594</v>
      </c>
    </row>
    <row r="55" spans="1:28" x14ac:dyDescent="0.3">
      <c r="A55" s="25" t="s">
        <v>267</v>
      </c>
      <c r="B55" s="1">
        <v>22.648900000000001</v>
      </c>
      <c r="C55" s="1">
        <v>0.17599999999999999</v>
      </c>
      <c r="D55" s="1">
        <v>6.7062999999999997</v>
      </c>
      <c r="E55" s="1">
        <v>0</v>
      </c>
      <c r="F55" s="1">
        <v>0</v>
      </c>
      <c r="G55" s="1">
        <v>4.4200000000000003E-2</v>
      </c>
      <c r="H55" s="1">
        <v>2.4E-2</v>
      </c>
      <c r="I55" s="1">
        <v>2.3800000000000002E-2</v>
      </c>
      <c r="J55" s="1">
        <v>15.482799999999999</v>
      </c>
      <c r="K55" s="1">
        <v>28.963000000000001</v>
      </c>
      <c r="L55" s="1">
        <v>2.7656000000000001</v>
      </c>
      <c r="M55" s="1">
        <v>9.1770999999999994</v>
      </c>
      <c r="N55" s="1">
        <v>0.71760000000000002</v>
      </c>
      <c r="O55" s="1">
        <v>0</v>
      </c>
      <c r="P55" s="1">
        <v>0.15616474664816901</v>
      </c>
      <c r="Q55" s="1">
        <v>2.1399999999999999E-2</v>
      </c>
      <c r="R55" s="1">
        <v>5.0900000000000001E-2</v>
      </c>
      <c r="S55" s="1">
        <v>0.16942043998744799</v>
      </c>
      <c r="T55" s="1">
        <v>0</v>
      </c>
      <c r="U55" s="1">
        <v>-1.1317223829667E-2</v>
      </c>
      <c r="V55" s="1">
        <v>2.0000000000000001E-4</v>
      </c>
      <c r="W55" s="1">
        <v>0</v>
      </c>
      <c r="X55" s="1">
        <v>3.5815999999999999</v>
      </c>
      <c r="Y55" s="1">
        <v>0.94599999999999995</v>
      </c>
      <c r="Z55" s="1">
        <v>0.131308939617859</v>
      </c>
      <c r="AA55" s="1">
        <v>5.0721999999999996</v>
      </c>
      <c r="AB55" s="1">
        <v>96.847176902423811</v>
      </c>
    </row>
    <row r="56" spans="1:28" x14ac:dyDescent="0.3">
      <c r="A56" s="25" t="s">
        <v>255</v>
      </c>
      <c r="B56" s="1">
        <v>26.825299999999999</v>
      </c>
      <c r="C56" s="1">
        <v>0.1585</v>
      </c>
      <c r="D56" s="1">
        <v>1.55E-2</v>
      </c>
      <c r="E56" s="1">
        <v>9.5000000000000001E-2</v>
      </c>
      <c r="F56" s="1">
        <v>4.1780999999999997</v>
      </c>
      <c r="G56" s="1">
        <v>0.71240538645565499</v>
      </c>
      <c r="H56" s="1">
        <v>0</v>
      </c>
      <c r="I56" s="1">
        <v>1.5927</v>
      </c>
      <c r="J56" s="1">
        <v>14.574400000000001</v>
      </c>
      <c r="K56" s="1">
        <v>28.351299999999998</v>
      </c>
      <c r="L56" s="1">
        <v>3.069</v>
      </c>
      <c r="M56" s="1">
        <v>11.3101</v>
      </c>
      <c r="N56" s="1">
        <v>1.9843999999999999</v>
      </c>
      <c r="O56" s="1">
        <v>0.17267204461253199</v>
      </c>
      <c r="P56" s="1">
        <v>1.3904934070191399</v>
      </c>
      <c r="Q56" s="1">
        <v>0.115</v>
      </c>
      <c r="R56" s="1">
        <v>0.50190000000000001</v>
      </c>
      <c r="S56" s="1">
        <v>0.10894115470273601</v>
      </c>
      <c r="T56" s="1">
        <v>3.7620069197120597E-2</v>
      </c>
      <c r="U56" s="1">
        <v>3.4336205452074699E-2</v>
      </c>
      <c r="V56" s="1">
        <v>3.73E-2</v>
      </c>
      <c r="W56" s="1">
        <v>-6.1462025871456197E-5</v>
      </c>
      <c r="X56" s="1">
        <v>0.9083</v>
      </c>
      <c r="Y56" s="1">
        <v>1.6199999999999999E-2</v>
      </c>
      <c r="Z56" s="1">
        <v>7.7014207116119698E-2</v>
      </c>
      <c r="AA56" s="1">
        <v>1.0800000000000001E-2</v>
      </c>
      <c r="AB56" s="1">
        <v>96.277221012529495</v>
      </c>
    </row>
    <row r="57" spans="1:28" x14ac:dyDescent="0.3">
      <c r="A57" s="25" t="s">
        <v>256</v>
      </c>
      <c r="B57" s="1">
        <v>27.2197</v>
      </c>
      <c r="C57" s="1">
        <v>0.18529999999999999</v>
      </c>
      <c r="D57" s="1">
        <v>2.2700000000000001E-2</v>
      </c>
      <c r="E57" s="1">
        <v>5.4300000000000001E-2</v>
      </c>
      <c r="F57" s="1">
        <v>3.5547</v>
      </c>
      <c r="G57" s="1">
        <v>0.485825542048758</v>
      </c>
      <c r="H57" s="1">
        <v>0</v>
      </c>
      <c r="I57" s="1">
        <v>1.4645999999999999</v>
      </c>
      <c r="J57" s="1">
        <v>14.149699999999999</v>
      </c>
      <c r="K57" s="1">
        <v>29.251899999999999</v>
      </c>
      <c r="L57" s="1">
        <v>3.1236999999999999</v>
      </c>
      <c r="M57" s="1">
        <v>11.7615</v>
      </c>
      <c r="N57" s="1">
        <v>1.9409000000000001</v>
      </c>
      <c r="O57" s="1">
        <v>0.128088037119333</v>
      </c>
      <c r="P57" s="1">
        <v>1.3728242701884199</v>
      </c>
      <c r="Q57" s="1">
        <v>4.2200000000000001E-2</v>
      </c>
      <c r="R57" s="1">
        <v>0.41760000000000003</v>
      </c>
      <c r="S57" s="1">
        <v>-1.4556685975027901E-3</v>
      </c>
      <c r="T57" s="1">
        <v>0.111505297142501</v>
      </c>
      <c r="U57" s="1">
        <v>-2.91556434378493E-2</v>
      </c>
      <c r="V57" s="1">
        <v>4.7600000000000003E-2</v>
      </c>
      <c r="W57" s="1">
        <v>0</v>
      </c>
      <c r="X57" s="1">
        <v>0.68059999999999998</v>
      </c>
      <c r="Y57" s="1">
        <v>9.4999999999999998E-3</v>
      </c>
      <c r="Z57" s="1">
        <v>7.6542561525879904E-2</v>
      </c>
      <c r="AA57" s="1">
        <v>4.4499999999999998E-2</v>
      </c>
      <c r="AB57" s="1">
        <v>96.115174395989527</v>
      </c>
    </row>
    <row r="58" spans="1:28" x14ac:dyDescent="0.3">
      <c r="A58" s="25" t="s">
        <v>257</v>
      </c>
      <c r="B58" s="1">
        <v>27.174099999999999</v>
      </c>
      <c r="C58" s="1">
        <v>0.1578</v>
      </c>
      <c r="D58" s="1">
        <v>2.7099999999999999E-2</v>
      </c>
      <c r="E58" s="1">
        <v>6.7299999999999999E-2</v>
      </c>
      <c r="F58" s="1">
        <v>3.3620000000000001</v>
      </c>
      <c r="G58" s="1">
        <v>0.46102277333331199</v>
      </c>
      <c r="H58" s="1">
        <v>0</v>
      </c>
      <c r="I58" s="1">
        <v>1.4883</v>
      </c>
      <c r="J58" s="1">
        <v>14.4178</v>
      </c>
      <c r="K58" s="1">
        <v>29.339500000000001</v>
      </c>
      <c r="L58" s="1">
        <v>3.1747000000000001</v>
      </c>
      <c r="M58" s="1">
        <v>11.8078</v>
      </c>
      <c r="N58" s="1">
        <v>2.0287000000000002</v>
      </c>
      <c r="O58" s="1">
        <v>8.8616053172377807E-2</v>
      </c>
      <c r="P58" s="1">
        <v>1.38078926086651</v>
      </c>
      <c r="Q58" s="1">
        <v>9.6000000000000002E-2</v>
      </c>
      <c r="R58" s="1">
        <v>0.59819999999999995</v>
      </c>
      <c r="S58" s="1">
        <v>0.12130766374235299</v>
      </c>
      <c r="T58" s="1">
        <v>-5.85848814125899E-4</v>
      </c>
      <c r="U58" s="1">
        <v>-5.4664049586462399E-2</v>
      </c>
      <c r="V58" s="1">
        <v>6.2700000000000006E-2</v>
      </c>
      <c r="W58" s="1">
        <v>0</v>
      </c>
      <c r="X58" s="1">
        <v>0.59699999999999998</v>
      </c>
      <c r="Y58" s="1">
        <v>0</v>
      </c>
      <c r="Z58" s="1">
        <v>5.6752303918453498E-2</v>
      </c>
      <c r="AA58" s="1">
        <v>0</v>
      </c>
      <c r="AB58" s="1">
        <v>96.452238156632419</v>
      </c>
    </row>
    <row r="59" spans="1:28" x14ac:dyDescent="0.3">
      <c r="A59" s="25" t="s">
        <v>260</v>
      </c>
      <c r="B59" s="1">
        <v>26.367899999999999</v>
      </c>
      <c r="C59" s="1">
        <v>0.15570000000000001</v>
      </c>
      <c r="D59" s="1">
        <v>2.53E-2</v>
      </c>
      <c r="E59" s="1">
        <v>0.22750000000000001</v>
      </c>
      <c r="F59" s="1">
        <v>3.8347000000000002</v>
      </c>
      <c r="G59" s="1">
        <v>0.17239531496170499</v>
      </c>
      <c r="H59" s="1">
        <v>0</v>
      </c>
      <c r="I59" s="1">
        <v>0.78859999999999997</v>
      </c>
      <c r="J59" s="1">
        <v>14.779199999999999</v>
      </c>
      <c r="K59" s="1">
        <v>29.879899999999999</v>
      </c>
      <c r="L59" s="1">
        <v>3.2427000000000001</v>
      </c>
      <c r="M59" s="1">
        <v>12.0077</v>
      </c>
      <c r="N59" s="1">
        <v>2.0876000000000001</v>
      </c>
      <c r="O59" s="1">
        <v>0.24378403549269601</v>
      </c>
      <c r="P59" s="1">
        <v>1.2284299609029099</v>
      </c>
      <c r="Q59" s="1">
        <v>6.7500000000000004E-2</v>
      </c>
      <c r="R59" s="1">
        <v>0.39929999999999999</v>
      </c>
      <c r="S59" s="1">
        <v>0.174921927822342</v>
      </c>
      <c r="T59" s="1">
        <v>1.02260607065278E-3</v>
      </c>
      <c r="U59" s="1">
        <v>5.2547986805841799E-3</v>
      </c>
      <c r="V59" s="1">
        <v>4.7199999999999999E-2</v>
      </c>
      <c r="W59" s="1">
        <v>0</v>
      </c>
      <c r="X59" s="1">
        <v>0.50249999999999995</v>
      </c>
      <c r="Y59" s="1">
        <v>0</v>
      </c>
      <c r="Z59" s="1">
        <v>3.2769318598463E-2</v>
      </c>
      <c r="AA59" s="1">
        <v>5.4300000000000001E-2</v>
      </c>
      <c r="AB59" s="1">
        <v>96.326177962529343</v>
      </c>
    </row>
    <row r="60" spans="1:28" x14ac:dyDescent="0.3">
      <c r="A60" s="25" t="s">
        <v>268</v>
      </c>
      <c r="B60" s="1">
        <v>27.5305</v>
      </c>
      <c r="C60" s="1">
        <v>0.1595</v>
      </c>
      <c r="D60" s="1">
        <v>2.63E-2</v>
      </c>
      <c r="E60" s="1">
        <v>0.15970000000000001</v>
      </c>
      <c r="F60" s="1">
        <v>3.2004000000000001</v>
      </c>
      <c r="G60" s="1">
        <v>0.148394504394983</v>
      </c>
      <c r="H60" s="1">
        <v>0</v>
      </c>
      <c r="I60" s="1">
        <v>0.83140000000000003</v>
      </c>
      <c r="J60" s="1">
        <v>14.6412</v>
      </c>
      <c r="K60" s="1">
        <v>29.789899999999999</v>
      </c>
      <c r="L60" s="1">
        <v>3.3245</v>
      </c>
      <c r="M60" s="1">
        <v>12.299799999999999</v>
      </c>
      <c r="N60" s="1">
        <v>2.2058</v>
      </c>
      <c r="O60" s="1">
        <v>0.40622002791061002</v>
      </c>
      <c r="P60" s="1">
        <v>1.3800845971451501</v>
      </c>
      <c r="Q60" s="1">
        <v>4.7600000000000003E-2</v>
      </c>
      <c r="R60" s="1">
        <v>0.314</v>
      </c>
      <c r="S60" s="1">
        <v>0.19961975474733701</v>
      </c>
      <c r="T60" s="1">
        <v>-3.6065953009541997E-2</v>
      </c>
      <c r="U60" s="1">
        <v>-6.9153556749553299E-2</v>
      </c>
      <c r="V60" s="1">
        <v>7.8100000000000003E-2</v>
      </c>
      <c r="W60" s="1">
        <v>0</v>
      </c>
      <c r="X60" s="1">
        <v>0.45879999999999999</v>
      </c>
      <c r="Y60" s="1">
        <v>0</v>
      </c>
      <c r="Z60" s="1">
        <v>1.31257310204947E-2</v>
      </c>
      <c r="AA60" s="1">
        <v>5.0500000000000003E-2</v>
      </c>
      <c r="AB60" s="1">
        <v>97.160225105459489</v>
      </c>
    </row>
    <row r="61" spans="1:28" x14ac:dyDescent="0.3">
      <c r="A61" s="25" t="s">
        <v>269</v>
      </c>
      <c r="B61" s="1">
        <v>27.0488</v>
      </c>
      <c r="C61" s="1">
        <v>0.17549999999999999</v>
      </c>
      <c r="D61" s="1">
        <v>2.3E-2</v>
      </c>
      <c r="E61" s="1">
        <v>0.17</v>
      </c>
      <c r="F61" s="1">
        <v>3.1711</v>
      </c>
      <c r="G61" s="1">
        <v>0.13030695315802099</v>
      </c>
      <c r="H61" s="1">
        <v>0</v>
      </c>
      <c r="I61" s="1">
        <v>0.67510000000000003</v>
      </c>
      <c r="J61" s="1">
        <v>15.177099999999999</v>
      </c>
      <c r="K61" s="1">
        <v>30.134799999999998</v>
      </c>
      <c r="L61" s="1">
        <v>3.2795000000000001</v>
      </c>
      <c r="M61" s="1">
        <v>11.890599999999999</v>
      </c>
      <c r="N61" s="1">
        <v>2.1088</v>
      </c>
      <c r="O61" s="1">
        <v>0.24145203559047199</v>
      </c>
      <c r="P61" s="1">
        <v>1.1539628042033701</v>
      </c>
      <c r="Q61" s="1">
        <v>7.5600000000000001E-2</v>
      </c>
      <c r="R61" s="1">
        <v>0.40039999999999998</v>
      </c>
      <c r="S61" s="1">
        <v>0.109099675967319</v>
      </c>
      <c r="T61" s="1">
        <v>3.70767382868009E-2</v>
      </c>
      <c r="U61" s="1">
        <v>-8.0585955423636793E-2</v>
      </c>
      <c r="V61" s="1">
        <v>9.4000000000000004E-3</v>
      </c>
      <c r="W61" s="1">
        <v>0</v>
      </c>
      <c r="X61" s="1">
        <v>0.4239</v>
      </c>
      <c r="Y61" s="1">
        <v>1.4200000000000001E-2</v>
      </c>
      <c r="Z61" s="1">
        <v>2.2080467899850801E-2</v>
      </c>
      <c r="AA61" s="1">
        <v>2.6800000000000001E-2</v>
      </c>
      <c r="AB61" s="1">
        <v>96.417992719682175</v>
      </c>
    </row>
    <row r="62" spans="1:28" x14ac:dyDescent="0.3">
      <c r="A62" s="25" t="s">
        <v>261</v>
      </c>
      <c r="B62" s="1">
        <v>27.781700000000001</v>
      </c>
      <c r="C62" s="1">
        <v>0.15340000000000001</v>
      </c>
      <c r="D62" s="1">
        <v>5.5999999999999999E-3</v>
      </c>
      <c r="E62" s="1">
        <v>0.37640000000000001</v>
      </c>
      <c r="F62" s="1">
        <v>4.7007000000000003</v>
      </c>
      <c r="G62" s="1">
        <v>0.16601611261388999</v>
      </c>
      <c r="H62" s="1">
        <v>0</v>
      </c>
      <c r="I62" s="1">
        <v>0.71950000000000003</v>
      </c>
      <c r="J62" s="1">
        <v>14.2606</v>
      </c>
      <c r="K62" s="1">
        <v>29.023299999999999</v>
      </c>
      <c r="L62" s="1">
        <v>3.2256999999999998</v>
      </c>
      <c r="M62" s="1">
        <v>12.012700000000001</v>
      </c>
      <c r="N62" s="1">
        <v>2.0015999999999998</v>
      </c>
      <c r="O62" s="1">
        <v>0.42051603183942798</v>
      </c>
      <c r="P62" s="1">
        <v>1.2096148326102301</v>
      </c>
      <c r="Q62" s="1">
        <v>7.5999999999999998E-2</v>
      </c>
      <c r="R62" s="1">
        <v>0.35820000000000002</v>
      </c>
      <c r="S62" s="1">
        <v>8.7744768069492496E-2</v>
      </c>
      <c r="T62" s="1">
        <v>-1.12528300689946E-2</v>
      </c>
      <c r="U62" s="1">
        <v>8.5559709901596708E-3</v>
      </c>
      <c r="V62" s="1">
        <v>8.8000000000000005E-3</v>
      </c>
      <c r="W62" s="1">
        <v>7.3579513189229895E-2</v>
      </c>
      <c r="X62" s="1">
        <v>0.58779999999999999</v>
      </c>
      <c r="Y62" s="1">
        <v>8.6400000000000005E-2</v>
      </c>
      <c r="Z62" s="1">
        <v>4.13240359264445E-2</v>
      </c>
      <c r="AA62" s="1">
        <v>6.6799999999999998E-2</v>
      </c>
      <c r="AB62" s="1">
        <v>97.44129843516987</v>
      </c>
    </row>
    <row r="63" spans="1:28" x14ac:dyDescent="0.3">
      <c r="A63" s="25" t="s">
        <v>262</v>
      </c>
      <c r="B63" s="1">
        <v>27.2775</v>
      </c>
      <c r="C63" s="1">
        <v>0.13619999999999999</v>
      </c>
      <c r="D63" s="1">
        <v>2.6700000000000002E-2</v>
      </c>
      <c r="E63" s="1">
        <v>0.26469999999999999</v>
      </c>
      <c r="F63" s="1">
        <v>6.5991</v>
      </c>
      <c r="G63" s="1">
        <v>0.91225117296366998</v>
      </c>
      <c r="H63" s="1">
        <v>3.1899999999999998E-2</v>
      </c>
      <c r="I63" s="1">
        <v>1.9814000000000001</v>
      </c>
      <c r="J63" s="1">
        <v>12.726800000000001</v>
      </c>
      <c r="K63" s="1">
        <v>26.153600000000001</v>
      </c>
      <c r="L63" s="1">
        <v>2.9033000000000002</v>
      </c>
      <c r="M63" s="1">
        <v>11.009499999999999</v>
      </c>
      <c r="N63" s="1">
        <v>1.9852000000000001</v>
      </c>
      <c r="O63" s="1">
        <v>0.24190805236350299</v>
      </c>
      <c r="P63" s="1">
        <v>1.62437877746724</v>
      </c>
      <c r="Q63" s="1">
        <v>0.16339999999999999</v>
      </c>
      <c r="R63" s="1">
        <v>0.58909999999999996</v>
      </c>
      <c r="S63" s="1">
        <v>8.8928021779813501E-2</v>
      </c>
      <c r="T63" s="1">
        <v>0.15158470537948801</v>
      </c>
      <c r="U63" s="1">
        <v>-1.6655898476386401E-2</v>
      </c>
      <c r="V63" s="1">
        <v>8.2000000000000003E-2</v>
      </c>
      <c r="W63" s="1">
        <v>0.13826717542913999</v>
      </c>
      <c r="X63" s="1">
        <v>1.2663</v>
      </c>
      <c r="Y63" s="1">
        <v>1.9900000000000001E-2</v>
      </c>
      <c r="Z63" s="1">
        <v>0.116593821799384</v>
      </c>
      <c r="AA63" s="1">
        <v>1.0699999999999999E-2</v>
      </c>
      <c r="AB63" s="1">
        <v>96.484555828705851</v>
      </c>
    </row>
    <row r="64" spans="1:28" x14ac:dyDescent="0.3">
      <c r="A64" s="25" t="s">
        <v>270</v>
      </c>
      <c r="B64" s="1">
        <v>28.288399999999999</v>
      </c>
      <c r="C64" s="1">
        <v>0.1358</v>
      </c>
      <c r="D64" s="1">
        <v>2.1700000000000001E-2</v>
      </c>
      <c r="E64" s="1">
        <v>0.28449999999999998</v>
      </c>
      <c r="F64" s="1">
        <v>6.9489999999999998</v>
      </c>
      <c r="G64" s="1">
        <v>0.654114114185956</v>
      </c>
      <c r="H64" s="1">
        <v>0</v>
      </c>
      <c r="I64" s="1">
        <v>1.6741999999999999</v>
      </c>
      <c r="J64" s="1">
        <v>13.0991</v>
      </c>
      <c r="K64" s="1">
        <v>26.803899999999999</v>
      </c>
      <c r="L64" s="1">
        <v>2.9281999999999999</v>
      </c>
      <c r="M64" s="1">
        <v>10.979799999999999</v>
      </c>
      <c r="N64" s="1">
        <v>2.0649000000000002</v>
      </c>
      <c r="O64" s="1">
        <v>0.17796005862116901</v>
      </c>
      <c r="P64" s="1">
        <v>1.4624982320493001</v>
      </c>
      <c r="Q64" s="1">
        <v>0.10539999999999999</v>
      </c>
      <c r="R64" s="1">
        <v>0.65949999999999998</v>
      </c>
      <c r="S64" s="1">
        <v>0.26960565658934699</v>
      </c>
      <c r="T64" s="1">
        <v>-1.42928580642492E-2</v>
      </c>
      <c r="U64" s="1">
        <v>-3.78317523493302E-2</v>
      </c>
      <c r="V64" s="1">
        <v>5.2699999999999997E-2</v>
      </c>
      <c r="W64" s="1">
        <v>-6.1959571123329799E-3</v>
      </c>
      <c r="X64" s="1">
        <v>1.2181</v>
      </c>
      <c r="Y64" s="1">
        <v>3.6799999999999999E-2</v>
      </c>
      <c r="Z64" s="1">
        <v>0.115759945723493</v>
      </c>
      <c r="AA64" s="1">
        <v>1.5699999999999999E-2</v>
      </c>
      <c r="AB64" s="1">
        <v>97.939317439643332</v>
      </c>
    </row>
    <row r="65" spans="1:28" x14ac:dyDescent="0.3">
      <c r="A65" s="25" t="s">
        <v>263</v>
      </c>
      <c r="B65" s="1">
        <v>20.0761</v>
      </c>
      <c r="C65" s="1">
        <v>2.76E-2</v>
      </c>
      <c r="D65" s="1">
        <v>1.43E-2</v>
      </c>
      <c r="E65" s="1">
        <v>14.363799999999999</v>
      </c>
      <c r="F65" s="1">
        <v>1.1425000000000001</v>
      </c>
      <c r="G65" s="1">
        <v>0.458615948403721</v>
      </c>
      <c r="H65" s="1">
        <v>35.956899999999997</v>
      </c>
      <c r="I65" s="1">
        <v>0.11119999999999999</v>
      </c>
      <c r="J65" s="1">
        <v>10.485300000000001</v>
      </c>
      <c r="K65" s="1">
        <v>7.7747000000000002</v>
      </c>
      <c r="L65" s="1">
        <v>9.4E-2</v>
      </c>
      <c r="M65" s="1">
        <v>0.6502</v>
      </c>
      <c r="N65" s="1">
        <v>0.19409999999999999</v>
      </c>
      <c r="O65" s="1">
        <v>8.7499999999999994E-2</v>
      </c>
      <c r="P65" s="1">
        <v>-0.25576878317021101</v>
      </c>
      <c r="Q65" s="1">
        <v>4.4299999999999999E-2</v>
      </c>
      <c r="R65" s="1">
        <v>0</v>
      </c>
      <c r="S65" s="1">
        <v>0</v>
      </c>
      <c r="T65" s="1">
        <v>0</v>
      </c>
      <c r="U65" s="1">
        <v>-2.20467156428907E-2</v>
      </c>
      <c r="V65" s="1">
        <v>4.4000000000000003E-3</v>
      </c>
      <c r="W65" s="1">
        <v>0.19582760233475</v>
      </c>
      <c r="X65" s="1">
        <v>6.9900000000000004E-2</v>
      </c>
      <c r="Y65" s="1">
        <v>4.6531000000000002</v>
      </c>
      <c r="Z65" s="1">
        <v>2.6073145170543801E-3</v>
      </c>
      <c r="AA65" s="1">
        <v>4.2999999999999997E-2</v>
      </c>
      <c r="AB65" s="1">
        <v>96.172135366442433</v>
      </c>
    </row>
    <row r="66" spans="1:28" x14ac:dyDescent="0.3">
      <c r="A66" s="25" t="s">
        <v>264</v>
      </c>
      <c r="B66" s="1">
        <v>28.206299999999999</v>
      </c>
      <c r="C66" s="1">
        <v>0.16569999999999999</v>
      </c>
      <c r="D66" s="1">
        <v>2.3699999999999999E-2</v>
      </c>
      <c r="E66" s="1">
        <v>0.12640000000000001</v>
      </c>
      <c r="F66" s="1">
        <v>4.8205</v>
      </c>
      <c r="G66" s="1">
        <v>0.54604746545307303</v>
      </c>
      <c r="H66" s="1">
        <v>0</v>
      </c>
      <c r="I66" s="1">
        <v>1.4426000000000001</v>
      </c>
      <c r="J66" s="1">
        <v>13.896800000000001</v>
      </c>
      <c r="K66" s="1">
        <v>28.709</v>
      </c>
      <c r="L66" s="1">
        <v>3.0240999999999998</v>
      </c>
      <c r="M66" s="1">
        <v>11.521599999999999</v>
      </c>
      <c r="N66" s="1">
        <v>1.9795</v>
      </c>
      <c r="O66" s="1">
        <v>0.14906004706582099</v>
      </c>
      <c r="P66" s="1">
        <v>1.43078547720712</v>
      </c>
      <c r="Q66" s="1">
        <v>0.1051</v>
      </c>
      <c r="R66" s="1">
        <v>0.52949999999999997</v>
      </c>
      <c r="S66" s="1">
        <v>0.192949801356888</v>
      </c>
      <c r="T66" s="1">
        <v>0.1112048214482</v>
      </c>
      <c r="U66" s="1">
        <v>-2.23996579861006E-2</v>
      </c>
      <c r="V66" s="1">
        <v>3.5299999999999998E-2</v>
      </c>
      <c r="W66" s="1">
        <v>0</v>
      </c>
      <c r="X66" s="1">
        <v>0.80959999999999999</v>
      </c>
      <c r="Y66" s="1">
        <v>4.9399999999999999E-2</v>
      </c>
      <c r="Z66" s="1">
        <v>9.2819171963153299E-2</v>
      </c>
      <c r="AA66" s="1">
        <v>5.1000000000000004E-3</v>
      </c>
      <c r="AB66" s="1">
        <v>97.950667126508179</v>
      </c>
    </row>
    <row r="67" spans="1:28" x14ac:dyDescent="0.3">
      <c r="A67" s="25" t="s">
        <v>266</v>
      </c>
      <c r="B67" s="1">
        <v>27.172000000000001</v>
      </c>
      <c r="C67" s="1">
        <v>0.14910000000000001</v>
      </c>
      <c r="D67" s="1">
        <v>4.0000000000000001E-3</v>
      </c>
      <c r="E67" s="1">
        <v>0.42309999999999998</v>
      </c>
      <c r="F67" s="1">
        <v>6.8022</v>
      </c>
      <c r="G67" s="1">
        <v>0.873578533244454</v>
      </c>
      <c r="H67" s="1">
        <v>0</v>
      </c>
      <c r="I67" s="1">
        <v>1.8351</v>
      </c>
      <c r="J67" s="1">
        <v>12.484999999999999</v>
      </c>
      <c r="K67" s="1">
        <v>26.1126</v>
      </c>
      <c r="L67" s="1">
        <v>2.8161999999999998</v>
      </c>
      <c r="M67" s="1">
        <v>10.584899999999999</v>
      </c>
      <c r="N67" s="1">
        <v>1.9579</v>
      </c>
      <c r="O67" s="1">
        <v>0.121624057536744</v>
      </c>
      <c r="P67" s="1">
        <v>1.4546091598328901</v>
      </c>
      <c r="Q67" s="1">
        <v>0.18640000000000001</v>
      </c>
      <c r="R67" s="1">
        <v>0.64729999999999999</v>
      </c>
      <c r="S67" s="1">
        <v>0.20224102159906299</v>
      </c>
      <c r="T67" s="1">
        <v>3.8391495017127699E-3</v>
      </c>
      <c r="U67" s="1">
        <v>-7.3128519176491004E-3</v>
      </c>
      <c r="V67" s="1">
        <v>9.9400000000000002E-2</v>
      </c>
      <c r="W67" s="1">
        <v>0</v>
      </c>
      <c r="X67" s="1">
        <v>1.093</v>
      </c>
      <c r="Y67" s="1">
        <v>3.3999999999999998E-3</v>
      </c>
      <c r="Z67" s="1">
        <v>0.12206828120725299</v>
      </c>
      <c r="AA67" s="1">
        <v>5.21E-2</v>
      </c>
      <c r="AB67" s="1">
        <v>95.194347351004481</v>
      </c>
    </row>
    <row r="68" spans="1:28" x14ac:dyDescent="0.3">
      <c r="A68" s="25" t="s">
        <v>271</v>
      </c>
      <c r="B68" s="1">
        <v>28.2807</v>
      </c>
      <c r="C68" s="1">
        <v>0.1409</v>
      </c>
      <c r="D68" s="1">
        <v>2.5399999999999999E-2</v>
      </c>
      <c r="E68" s="1">
        <v>7.0499999999999993E-2</v>
      </c>
      <c r="F68" s="1">
        <v>3.1711999999999998</v>
      </c>
      <c r="G68" s="1">
        <v>0.52460622807691804</v>
      </c>
      <c r="H68" s="1">
        <v>0</v>
      </c>
      <c r="I68" s="1">
        <v>1.5233000000000001</v>
      </c>
      <c r="J68" s="1">
        <v>14.3583</v>
      </c>
      <c r="K68" s="1">
        <v>29.257899999999999</v>
      </c>
      <c r="L68" s="1">
        <v>3.1513</v>
      </c>
      <c r="M68" s="1">
        <v>11.494899999999999</v>
      </c>
      <c r="N68" s="1">
        <v>1.9786999999999999</v>
      </c>
      <c r="O68" s="1">
        <v>0.114268034541602</v>
      </c>
      <c r="P68" s="1">
        <v>1.4156599242949299</v>
      </c>
      <c r="Q68" s="1">
        <v>7.0699999999999999E-2</v>
      </c>
      <c r="R68" s="1">
        <v>0.3886</v>
      </c>
      <c r="S68" s="1">
        <v>0.16150933385459401</v>
      </c>
      <c r="T68" s="1">
        <v>0.11280160055595401</v>
      </c>
      <c r="U68" s="1">
        <v>-1.1007554057639399E-2</v>
      </c>
      <c r="V68" s="1">
        <v>5.1200000000000002E-2</v>
      </c>
      <c r="W68" s="1">
        <v>0.204309794984428</v>
      </c>
      <c r="X68" s="1">
        <v>0.64400000000000002</v>
      </c>
      <c r="Y68" s="1">
        <v>1E-3</v>
      </c>
      <c r="Z68" s="1">
        <v>6.5471332768245794E-2</v>
      </c>
      <c r="AA68" s="1">
        <v>0</v>
      </c>
      <c r="AB68" s="1">
        <v>97.196218695019041</v>
      </c>
    </row>
    <row r="69" spans="1:28" x14ac:dyDescent="0.3">
      <c r="A69" s="25" t="s">
        <v>272</v>
      </c>
      <c r="B69" s="1">
        <v>27.375</v>
      </c>
      <c r="C69" s="1">
        <v>0.12859999999999999</v>
      </c>
      <c r="D69" s="1">
        <v>3.5000000000000001E-3</v>
      </c>
      <c r="E69" s="1">
        <v>0.22670000000000001</v>
      </c>
      <c r="F69" s="1">
        <v>6.7388000000000003</v>
      </c>
      <c r="G69" s="1">
        <v>0.95213823466345104</v>
      </c>
      <c r="H69" s="1">
        <v>0</v>
      </c>
      <c r="I69" s="1">
        <v>1.9411</v>
      </c>
      <c r="J69" s="1">
        <v>12.8705</v>
      </c>
      <c r="K69" s="1">
        <v>26.551600000000001</v>
      </c>
      <c r="L69" s="1">
        <v>2.9468000000000001</v>
      </c>
      <c r="M69" s="1">
        <v>10.8843</v>
      </c>
      <c r="N69" s="1">
        <v>1.9763999999999999</v>
      </c>
      <c r="O69" s="1">
        <v>0.226472053945697</v>
      </c>
      <c r="P69" s="1">
        <v>1.27773470090251</v>
      </c>
      <c r="Q69" s="1">
        <v>0.1552</v>
      </c>
      <c r="R69" s="1">
        <v>0.6069</v>
      </c>
      <c r="S69" s="1">
        <v>0.203375930165586</v>
      </c>
      <c r="T69" s="1">
        <v>6.9513512696674495E-2</v>
      </c>
      <c r="U69" s="1">
        <v>-6.4427552633135902E-3</v>
      </c>
      <c r="V69" s="1">
        <v>0</v>
      </c>
      <c r="W69" s="1">
        <v>0.13441893591698501</v>
      </c>
      <c r="X69" s="1">
        <v>1.2836000000000001</v>
      </c>
      <c r="Y69" s="1">
        <v>8.6300000000000002E-2</v>
      </c>
      <c r="Z69" s="1">
        <v>0.11741734000948099</v>
      </c>
      <c r="AA69" s="1">
        <v>2.58E-2</v>
      </c>
      <c r="AB69" s="1">
        <v>96.775727953037077</v>
      </c>
    </row>
    <row r="70" spans="1:28" x14ac:dyDescent="0.3">
      <c r="A70" s="25" t="s">
        <v>273</v>
      </c>
      <c r="B70" s="1">
        <v>28.683199999999999</v>
      </c>
      <c r="C70" s="1">
        <v>0.16900000000000001</v>
      </c>
      <c r="D70" s="1">
        <v>7.3000000000000001E-3</v>
      </c>
      <c r="E70" s="1">
        <v>5.2499999999999998E-2</v>
      </c>
      <c r="F70" s="1">
        <v>4.9916999999999998</v>
      </c>
      <c r="G70" s="1">
        <v>0.93640612660556</v>
      </c>
      <c r="H70" s="1">
        <v>0</v>
      </c>
      <c r="I70" s="1">
        <v>1.7462</v>
      </c>
      <c r="J70" s="1">
        <v>13.327199999999999</v>
      </c>
      <c r="K70" s="1">
        <v>27.6708</v>
      </c>
      <c r="L70" s="1">
        <v>2.9971000000000001</v>
      </c>
      <c r="M70" s="1">
        <v>11.337899999999999</v>
      </c>
      <c r="N70" s="1">
        <v>2.0556999999999999</v>
      </c>
      <c r="O70" s="1">
        <v>0.16197604757247799</v>
      </c>
      <c r="P70" s="1">
        <v>1.3914930072455101</v>
      </c>
      <c r="Q70" s="1">
        <v>0.1201</v>
      </c>
      <c r="R70" s="1">
        <v>0.53520000000000001</v>
      </c>
      <c r="S70" s="1">
        <v>0.107824003016119</v>
      </c>
      <c r="T70" s="1">
        <v>6.78284777072823E-2</v>
      </c>
      <c r="U70" s="1">
        <v>-6.9272557172026794E-2</v>
      </c>
      <c r="V70" s="1">
        <v>1.24E-2</v>
      </c>
      <c r="W70" s="1">
        <v>0.15865511690105399</v>
      </c>
      <c r="X70" s="1">
        <v>1.1201000000000001</v>
      </c>
      <c r="Y70" s="1">
        <v>6.0299999999999999E-2</v>
      </c>
      <c r="Z70" s="1">
        <v>8.9481947928780198E-2</v>
      </c>
      <c r="AA70" s="1">
        <v>2.7799999999999998E-2</v>
      </c>
      <c r="AB70" s="1">
        <v>97.758892169804753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8C622-ECC9-4F8B-9475-F33C93FAAC87}">
  <dimension ref="A1:CF20"/>
  <sheetViews>
    <sheetView workbookViewId="0"/>
  </sheetViews>
  <sheetFormatPr defaultRowHeight="14.4" x14ac:dyDescent="0.3"/>
  <cols>
    <col min="1" max="1" width="16.21875" customWidth="1"/>
  </cols>
  <sheetData>
    <row r="1" spans="1:84" x14ac:dyDescent="0.3">
      <c r="A1" t="s">
        <v>298</v>
      </c>
    </row>
    <row r="3" spans="1:84" s="1" customFormat="1" x14ac:dyDescent="0.3">
      <c r="A3"/>
      <c r="B3" s="2" t="s">
        <v>155</v>
      </c>
      <c r="V3" s="2" t="s">
        <v>156</v>
      </c>
      <c r="AQ3" s="2" t="s">
        <v>156</v>
      </c>
    </row>
    <row r="4" spans="1:84" s="1" customFormat="1" x14ac:dyDescent="0.3">
      <c r="A4"/>
      <c r="B4" s="3" t="s">
        <v>157</v>
      </c>
      <c r="C4" s="3" t="s">
        <v>158</v>
      </c>
      <c r="D4" s="3" t="s">
        <v>159</v>
      </c>
      <c r="E4" s="3" t="s">
        <v>158</v>
      </c>
      <c r="F4" s="3"/>
      <c r="G4" s="4" t="s">
        <v>160</v>
      </c>
      <c r="H4" s="4" t="s">
        <v>158</v>
      </c>
      <c r="I4" s="4" t="s">
        <v>157</v>
      </c>
      <c r="J4" s="4" t="s">
        <v>158</v>
      </c>
      <c r="K4" s="5" t="s">
        <v>161</v>
      </c>
      <c r="L4" s="5" t="s">
        <v>158</v>
      </c>
      <c r="M4" s="6" t="s">
        <v>162</v>
      </c>
      <c r="N4" s="6" t="s">
        <v>158</v>
      </c>
      <c r="O4" s="1" t="s">
        <v>163</v>
      </c>
      <c r="P4" s="1" t="s">
        <v>158</v>
      </c>
      <c r="Q4" s="1" t="s">
        <v>164</v>
      </c>
      <c r="R4" s="1" t="s">
        <v>158</v>
      </c>
      <c r="S4" s="1" t="s">
        <v>165</v>
      </c>
      <c r="T4" s="1" t="s">
        <v>158</v>
      </c>
      <c r="V4" s="7" t="s">
        <v>166</v>
      </c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Q4" s="1" t="s">
        <v>167</v>
      </c>
      <c r="AR4" s="1" t="s">
        <v>168</v>
      </c>
      <c r="AS4" s="1" t="s">
        <v>158</v>
      </c>
      <c r="AT4" s="1" t="s">
        <v>169</v>
      </c>
      <c r="AU4" s="1" t="s">
        <v>158</v>
      </c>
      <c r="AV4" s="1" t="s">
        <v>170</v>
      </c>
      <c r="AW4" s="1" t="s">
        <v>158</v>
      </c>
      <c r="AX4" s="1" t="s">
        <v>171</v>
      </c>
      <c r="AZ4" s="1" t="s">
        <v>158</v>
      </c>
      <c r="BA4" s="1" t="s">
        <v>172</v>
      </c>
      <c r="BB4" s="1" t="s">
        <v>158</v>
      </c>
      <c r="BC4" s="1" t="s">
        <v>173</v>
      </c>
      <c r="BD4" s="1" t="s">
        <v>158</v>
      </c>
      <c r="BE4" s="1" t="s">
        <v>174</v>
      </c>
      <c r="BF4" s="1" t="s">
        <v>158</v>
      </c>
      <c r="BG4" s="1" t="s">
        <v>175</v>
      </c>
      <c r="BH4" s="1" t="s">
        <v>158</v>
      </c>
      <c r="BI4" s="1" t="s">
        <v>176</v>
      </c>
      <c r="BJ4" s="1" t="s">
        <v>158</v>
      </c>
      <c r="BK4" s="1" t="s">
        <v>177</v>
      </c>
      <c r="BL4" s="1" t="s">
        <v>158</v>
      </c>
      <c r="BM4" s="1" t="s">
        <v>178</v>
      </c>
      <c r="BN4" s="1" t="s">
        <v>158</v>
      </c>
      <c r="BO4" s="1" t="s">
        <v>179</v>
      </c>
      <c r="BP4" s="1" t="s">
        <v>158</v>
      </c>
      <c r="BQ4" s="1" t="s">
        <v>180</v>
      </c>
      <c r="BR4" s="1" t="s">
        <v>158</v>
      </c>
      <c r="BS4" s="1" t="s">
        <v>181</v>
      </c>
      <c r="BT4" s="1" t="s">
        <v>158</v>
      </c>
      <c r="BU4" s="1" t="s">
        <v>182</v>
      </c>
      <c r="BV4" s="1" t="s">
        <v>158</v>
      </c>
      <c r="BW4" s="1" t="s">
        <v>183</v>
      </c>
      <c r="BX4" s="1" t="s">
        <v>158</v>
      </c>
      <c r="BY4" s="1" t="s">
        <v>184</v>
      </c>
      <c r="BZ4" s="1" t="s">
        <v>158</v>
      </c>
      <c r="CA4" s="1" t="s">
        <v>185</v>
      </c>
      <c r="CB4" s="1" t="s">
        <v>158</v>
      </c>
      <c r="CC4" s="1" t="s">
        <v>164</v>
      </c>
      <c r="CD4" s="1" t="s">
        <v>158</v>
      </c>
      <c r="CE4" s="1" t="s">
        <v>163</v>
      </c>
      <c r="CF4" s="1" t="s">
        <v>158</v>
      </c>
    </row>
    <row r="5" spans="1:84" s="1" customFormat="1" x14ac:dyDescent="0.3">
      <c r="A5"/>
      <c r="B5" s="3" t="s">
        <v>186</v>
      </c>
      <c r="C5" s="3" t="s">
        <v>187</v>
      </c>
      <c r="D5" s="3" t="s">
        <v>160</v>
      </c>
      <c r="E5" s="3" t="s">
        <v>187</v>
      </c>
      <c r="F5" s="9" t="s">
        <v>188</v>
      </c>
      <c r="G5" s="4" t="s">
        <v>159</v>
      </c>
      <c r="H5" s="4" t="s">
        <v>187</v>
      </c>
      <c r="I5" s="4" t="s">
        <v>159</v>
      </c>
      <c r="J5" s="4" t="s">
        <v>187</v>
      </c>
      <c r="K5" s="5" t="s">
        <v>189</v>
      </c>
      <c r="L5" s="5" t="s">
        <v>190</v>
      </c>
      <c r="M5" s="6" t="s">
        <v>191</v>
      </c>
      <c r="N5" s="6" t="s">
        <v>187</v>
      </c>
      <c r="O5" s="1" t="s">
        <v>192</v>
      </c>
      <c r="P5" s="1" t="s">
        <v>192</v>
      </c>
      <c r="Q5" s="1" t="s">
        <v>192</v>
      </c>
      <c r="R5" s="1" t="s">
        <v>192</v>
      </c>
      <c r="S5" s="1" t="s">
        <v>193</v>
      </c>
      <c r="T5" s="1" t="s">
        <v>194</v>
      </c>
      <c r="V5" s="8" t="s">
        <v>172</v>
      </c>
      <c r="W5" s="8" t="s">
        <v>173</v>
      </c>
      <c r="X5" s="8" t="s">
        <v>174</v>
      </c>
      <c r="Y5" s="8" t="s">
        <v>175</v>
      </c>
      <c r="Z5" s="8" t="s">
        <v>176</v>
      </c>
      <c r="AA5" s="8" t="s">
        <v>177</v>
      </c>
      <c r="AB5" s="8" t="s">
        <v>178</v>
      </c>
      <c r="AC5" s="8" t="s">
        <v>179</v>
      </c>
      <c r="AD5" s="8" t="s">
        <v>180</v>
      </c>
      <c r="AE5" s="8" t="s">
        <v>181</v>
      </c>
      <c r="AF5" s="8" t="s">
        <v>182</v>
      </c>
      <c r="AG5" s="8" t="s">
        <v>183</v>
      </c>
      <c r="AH5" s="8" t="s">
        <v>184</v>
      </c>
      <c r="AI5" s="8" t="s">
        <v>185</v>
      </c>
      <c r="AJ5" s="8" t="s">
        <v>164</v>
      </c>
      <c r="AK5" s="8" t="s">
        <v>163</v>
      </c>
      <c r="AL5" s="10" t="s">
        <v>195</v>
      </c>
      <c r="AM5" s="8" t="s">
        <v>196</v>
      </c>
      <c r="AN5" s="8" t="s">
        <v>197</v>
      </c>
      <c r="AO5" s="8" t="s">
        <v>198</v>
      </c>
      <c r="AQ5" s="1" t="s">
        <v>192</v>
      </c>
      <c r="AR5" s="1" t="s">
        <v>192</v>
      </c>
      <c r="AS5" s="1" t="s">
        <v>192</v>
      </c>
      <c r="AT5" s="1" t="s">
        <v>192</v>
      </c>
      <c r="AU5" s="1" t="s">
        <v>192</v>
      </c>
      <c r="AV5" s="1" t="s">
        <v>192</v>
      </c>
      <c r="AW5" s="1" t="s">
        <v>192</v>
      </c>
      <c r="AX5" s="1" t="s">
        <v>192</v>
      </c>
      <c r="AY5" s="1" t="s">
        <v>199</v>
      </c>
      <c r="AZ5" s="1" t="s">
        <v>192</v>
      </c>
      <c r="BA5" s="1" t="s">
        <v>192</v>
      </c>
      <c r="BB5" s="1" t="s">
        <v>192</v>
      </c>
      <c r="BC5" s="1" t="s">
        <v>192</v>
      </c>
      <c r="BD5" s="1" t="s">
        <v>192</v>
      </c>
      <c r="BE5" s="1" t="s">
        <v>192</v>
      </c>
      <c r="BF5" s="1" t="s">
        <v>192</v>
      </c>
      <c r="BG5" s="1" t="s">
        <v>192</v>
      </c>
      <c r="BH5" s="1" t="s">
        <v>192</v>
      </c>
      <c r="BI5" s="1" t="s">
        <v>192</v>
      </c>
      <c r="BJ5" s="1" t="s">
        <v>192</v>
      </c>
      <c r="BK5" s="1" t="s">
        <v>192</v>
      </c>
      <c r="BL5" s="1" t="s">
        <v>192</v>
      </c>
      <c r="BM5" s="1" t="s">
        <v>192</v>
      </c>
      <c r="BN5" s="1" t="s">
        <v>192</v>
      </c>
      <c r="BO5" s="1" t="s">
        <v>192</v>
      </c>
      <c r="BP5" s="1" t="s">
        <v>192</v>
      </c>
      <c r="BQ5" s="1" t="s">
        <v>192</v>
      </c>
      <c r="BR5" s="1" t="s">
        <v>192</v>
      </c>
      <c r="BS5" s="1" t="s">
        <v>192</v>
      </c>
      <c r="BT5" s="1" t="s">
        <v>192</v>
      </c>
      <c r="BU5" s="1" t="s">
        <v>192</v>
      </c>
      <c r="BV5" s="1" t="s">
        <v>192</v>
      </c>
      <c r="BW5" s="1" t="s">
        <v>192</v>
      </c>
      <c r="BX5" s="1" t="s">
        <v>192</v>
      </c>
      <c r="BY5" s="1" t="s">
        <v>192</v>
      </c>
      <c r="BZ5" s="1" t="s">
        <v>192</v>
      </c>
      <c r="CA5" s="1" t="s">
        <v>192</v>
      </c>
      <c r="CB5" s="1" t="s">
        <v>192</v>
      </c>
      <c r="CC5" s="1" t="s">
        <v>192</v>
      </c>
      <c r="CD5" s="1" t="s">
        <v>192</v>
      </c>
      <c r="CE5" s="1" t="s">
        <v>192</v>
      </c>
      <c r="CF5" s="1" t="s">
        <v>192</v>
      </c>
    </row>
    <row r="6" spans="1:84" s="1" customFormat="1" x14ac:dyDescent="0.3">
      <c r="A6" t="s">
        <v>200</v>
      </c>
      <c r="B6" s="11">
        <v>0.10730000000000001</v>
      </c>
      <c r="C6" s="12">
        <v>3.7071276748704647</v>
      </c>
      <c r="D6" s="13">
        <v>1.342E-2</v>
      </c>
      <c r="E6" s="12">
        <v>2.0864381520119224</v>
      </c>
      <c r="F6" s="12">
        <v>0.56281799144800893</v>
      </c>
      <c r="G6" s="14">
        <v>74.515649999999994</v>
      </c>
      <c r="H6" s="15">
        <v>2.0864381520119224</v>
      </c>
      <c r="I6" s="14">
        <v>5.8700000000000002E-2</v>
      </c>
      <c r="J6" s="15">
        <v>3.0642407600610579</v>
      </c>
      <c r="K6" s="16">
        <v>84.750959468702433</v>
      </c>
      <c r="L6" s="16">
        <v>1.7727342295118873</v>
      </c>
      <c r="M6" s="17">
        <v>4.424E-3</v>
      </c>
      <c r="N6" s="18">
        <v>1.876130198915009</v>
      </c>
      <c r="O6" s="19">
        <v>4730</v>
      </c>
      <c r="P6" s="19">
        <v>310</v>
      </c>
      <c r="Q6" s="19">
        <v>25100</v>
      </c>
      <c r="R6" s="19">
        <v>1700</v>
      </c>
      <c r="S6" s="20">
        <v>0.18890000000000001</v>
      </c>
      <c r="T6" s="20">
        <v>1.2999999999999999E-3</v>
      </c>
      <c r="V6" s="8">
        <v>536307.48657564051</v>
      </c>
      <c r="W6" s="8">
        <v>418125.05000062194</v>
      </c>
      <c r="X6" s="8">
        <v>278991.41523728264</v>
      </c>
      <c r="Y6" s="8">
        <v>241351.46216675069</v>
      </c>
      <c r="Z6" s="8">
        <v>127757.85893073946</v>
      </c>
      <c r="AA6" s="8">
        <v>70718.030723209682</v>
      </c>
      <c r="AB6" s="8">
        <v>64399.662223713894</v>
      </c>
      <c r="AC6" s="8">
        <v>36474.080095967285</v>
      </c>
      <c r="AD6" s="8">
        <v>18361.585687335722</v>
      </c>
      <c r="AE6" s="8">
        <v>8403.628054110859</v>
      </c>
      <c r="AF6" s="8">
        <v>4201.8140270554295</v>
      </c>
      <c r="AG6" s="8">
        <v>2294.1904587722647</v>
      </c>
      <c r="AH6" s="8">
        <v>1011.3061711080617</v>
      </c>
      <c r="AI6" s="8">
        <v>704.57247404892905</v>
      </c>
      <c r="AJ6" s="8">
        <v>688228.1596039068</v>
      </c>
      <c r="AK6" s="8">
        <v>611818.19110165234</v>
      </c>
      <c r="AL6" s="10">
        <v>4.1978434130332865</v>
      </c>
      <c r="AM6" s="8">
        <v>0.77964078701039885</v>
      </c>
      <c r="AN6" s="8">
        <v>63.679688766412717</v>
      </c>
      <c r="AO6" s="8">
        <v>11.638351555929354</v>
      </c>
      <c r="AQ6" s="1">
        <v>126054.42081166292</v>
      </c>
      <c r="AR6" s="1" t="s">
        <v>201</v>
      </c>
      <c r="AS6" s="1" t="s">
        <v>201</v>
      </c>
      <c r="AT6" s="1">
        <v>8613.7187554636312</v>
      </c>
      <c r="AU6" s="1">
        <v>598.75849885539878</v>
      </c>
      <c r="AV6" s="1">
        <v>78.573922305936549</v>
      </c>
      <c r="AW6" s="1">
        <v>8.5086734047872472</v>
      </c>
      <c r="AX6" s="1">
        <v>10504.535067638577</v>
      </c>
      <c r="AY6" s="1">
        <f t="shared" ref="AY6:AY20" si="0">AX6*BE$25/10000</f>
        <v>0</v>
      </c>
      <c r="AZ6" s="1">
        <v>1050.4535067638578</v>
      </c>
      <c r="BA6" s="1">
        <v>127104.87431842678</v>
      </c>
      <c r="BB6" s="1">
        <v>12605.442081166293</v>
      </c>
      <c r="BC6" s="1">
        <v>256310.65565038123</v>
      </c>
      <c r="BD6" s="1">
        <v>30463.151696151865</v>
      </c>
      <c r="BE6" s="1">
        <v>25946.201617067287</v>
      </c>
      <c r="BF6" s="1">
        <v>2836.2244682624159</v>
      </c>
      <c r="BG6" s="1">
        <v>110297.61821020507</v>
      </c>
      <c r="BH6" s="1">
        <v>12605.442081166293</v>
      </c>
      <c r="BI6" s="1">
        <v>18908.16312174944</v>
      </c>
      <c r="BJ6" s="1">
        <v>1890.816312174944</v>
      </c>
      <c r="BK6" s="1">
        <v>3960.2097204997426</v>
      </c>
      <c r="BL6" s="1">
        <v>357.1541922997115</v>
      </c>
      <c r="BM6" s="1">
        <v>12815.532782519065</v>
      </c>
      <c r="BN6" s="1">
        <v>1260.5442081166293</v>
      </c>
      <c r="BO6" s="1">
        <v>1313.0668834548221</v>
      </c>
      <c r="BP6" s="1">
        <v>115.54988574402434</v>
      </c>
      <c r="BQ6" s="1">
        <v>4516.9500790845877</v>
      </c>
      <c r="BR6" s="1">
        <v>420.18140270554306</v>
      </c>
      <c r="BS6" s="1">
        <v>462.19954297609729</v>
      </c>
      <c r="BT6" s="1">
        <v>43.068593777318156</v>
      </c>
      <c r="BU6" s="1">
        <v>672.29024432886877</v>
      </c>
      <c r="BV6" s="1">
        <v>57.774942872012161</v>
      </c>
      <c r="BW6" s="1">
        <v>57.354761469306617</v>
      </c>
      <c r="BX6" s="1">
        <v>7.4582198980233869</v>
      </c>
      <c r="BY6" s="1">
        <v>162.82029354839793</v>
      </c>
      <c r="BZ6" s="1">
        <v>19.958616628513294</v>
      </c>
      <c r="CA6" s="1">
        <v>17.332482861603655</v>
      </c>
      <c r="CB6" s="1">
        <v>2.416043065556873</v>
      </c>
      <c r="CC6" s="1">
        <v>19958.616628513297</v>
      </c>
      <c r="CD6" s="1">
        <v>3151.3605202915728</v>
      </c>
      <c r="CE6" s="1">
        <v>4527.4546141522278</v>
      </c>
      <c r="CF6" s="1">
        <v>462.19954297609746</v>
      </c>
    </row>
    <row r="7" spans="1:84" s="1" customFormat="1" x14ac:dyDescent="0.3">
      <c r="A7" t="s">
        <v>202</v>
      </c>
      <c r="B7" s="11">
        <v>0.435</v>
      </c>
      <c r="C7" s="12">
        <v>4.892243960336268</v>
      </c>
      <c r="D7" s="13">
        <v>1.5699999999999999E-2</v>
      </c>
      <c r="E7" s="12">
        <v>2.8662420382165608</v>
      </c>
      <c r="F7" s="12">
        <v>0.58587471545870107</v>
      </c>
      <c r="G7" s="14">
        <v>63.694270000000003</v>
      </c>
      <c r="H7" s="15">
        <v>2.8662420382165608</v>
      </c>
      <c r="I7" s="14">
        <v>0.19950000000000001</v>
      </c>
      <c r="J7" s="15">
        <v>3.9646825277450488</v>
      </c>
      <c r="K7" s="16">
        <v>81.296461953198488</v>
      </c>
      <c r="L7" s="16">
        <v>2.8017703083558305</v>
      </c>
      <c r="M7" s="17">
        <v>4.8199999999999996E-3</v>
      </c>
      <c r="N7" s="18">
        <v>3.3195020746887973</v>
      </c>
      <c r="O7" s="19">
        <v>3760</v>
      </c>
      <c r="P7" s="19">
        <v>290</v>
      </c>
      <c r="Q7" s="19">
        <v>27200</v>
      </c>
      <c r="R7" s="19">
        <v>2000</v>
      </c>
      <c r="S7" s="20">
        <v>0.1384</v>
      </c>
      <c r="T7" s="20">
        <v>2E-3</v>
      </c>
      <c r="V7" s="8">
        <v>435356.46922207018</v>
      </c>
      <c r="W7" s="8">
        <v>367388.35938759806</v>
      </c>
      <c r="X7" s="8">
        <v>262429.20666444511</v>
      </c>
      <c r="Y7" s="8">
        <v>204066.4749480155</v>
      </c>
      <c r="Z7" s="8">
        <v>122002.76730395513</v>
      </c>
      <c r="AA7" s="8">
        <v>69093.403932341942</v>
      </c>
      <c r="AB7" s="8">
        <v>58828.657799886023</v>
      </c>
      <c r="AC7" s="8">
        <v>33345.933407802644</v>
      </c>
      <c r="AD7" s="8">
        <v>15204.293765057357</v>
      </c>
      <c r="AE7" s="8">
        <v>7269.463589487611</v>
      </c>
      <c r="AF7" s="8">
        <v>4390.0885883164947</v>
      </c>
      <c r="AG7" s="8">
        <v>2182.6429139652632</v>
      </c>
      <c r="AH7" s="8">
        <v>1010.5969449189813</v>
      </c>
      <c r="AI7" s="8">
        <v>717.8685119841407</v>
      </c>
      <c r="AJ7" s="8">
        <v>940794.35946778592</v>
      </c>
      <c r="AK7" s="8">
        <v>563089.69524902373</v>
      </c>
      <c r="AL7" s="10">
        <v>3.5684147076552142</v>
      </c>
      <c r="AM7" s="8">
        <v>0.81556255596980742</v>
      </c>
      <c r="AN7" s="8">
        <v>58.21179066062016</v>
      </c>
      <c r="AO7" s="8">
        <v>23.502722323048992</v>
      </c>
      <c r="AQ7" s="1">
        <v>119053.24985265071</v>
      </c>
      <c r="AR7" s="1">
        <v>43652.85827930527</v>
      </c>
      <c r="AS7" s="1">
        <v>15873.766647020098</v>
      </c>
      <c r="AT7" s="1">
        <v>13195.068525335457</v>
      </c>
      <c r="AU7" s="1">
        <v>932.58379051243082</v>
      </c>
      <c r="AV7" s="1">
        <v>243.06705178249521</v>
      </c>
      <c r="AW7" s="1">
        <v>48.613410356499045</v>
      </c>
      <c r="AX7" s="1">
        <v>8710.7294475522776</v>
      </c>
      <c r="AY7" s="1">
        <f t="shared" si="0"/>
        <v>0</v>
      </c>
      <c r="AZ7" s="1">
        <v>892.89937389488034</v>
      </c>
      <c r="BA7" s="1">
        <v>103179.48320563063</v>
      </c>
      <c r="BB7" s="1">
        <v>10913.214569826318</v>
      </c>
      <c r="BC7" s="1">
        <v>225209.06430459762</v>
      </c>
      <c r="BD7" s="1">
        <v>26786.981216846412</v>
      </c>
      <c r="BE7" s="1">
        <v>24405.916219793395</v>
      </c>
      <c r="BF7" s="1">
        <v>3571.5974955795209</v>
      </c>
      <c r="BG7" s="1">
        <v>93258.379051243086</v>
      </c>
      <c r="BH7" s="1">
        <v>11905.324985265073</v>
      </c>
      <c r="BI7" s="1">
        <v>18056.409560985358</v>
      </c>
      <c r="BJ7" s="1">
        <v>2182.6429139652632</v>
      </c>
      <c r="BK7" s="1">
        <v>3869.2306202111486</v>
      </c>
      <c r="BL7" s="1">
        <v>496.05520771937796</v>
      </c>
      <c r="BM7" s="1">
        <v>11706.902902177319</v>
      </c>
      <c r="BN7" s="1">
        <v>1388.9545816142581</v>
      </c>
      <c r="BO7" s="1">
        <v>1200.4536026808951</v>
      </c>
      <c r="BP7" s="1">
        <v>119.05324985265075</v>
      </c>
      <c r="BQ7" s="1">
        <v>3740.2562662041096</v>
      </c>
      <c r="BR7" s="1">
        <v>406.76527032988992</v>
      </c>
      <c r="BS7" s="1">
        <v>399.82049742181863</v>
      </c>
      <c r="BT7" s="1">
        <v>39.684416617550241</v>
      </c>
      <c r="BU7" s="1">
        <v>702.41417413063914</v>
      </c>
      <c r="BV7" s="1">
        <v>82.345164481416731</v>
      </c>
      <c r="BW7" s="1">
        <v>54.566072849131579</v>
      </c>
      <c r="BX7" s="1">
        <v>6.547928741895789</v>
      </c>
      <c r="BY7" s="1">
        <v>162.706108131956</v>
      </c>
      <c r="BZ7" s="1">
        <v>13.889545816142586</v>
      </c>
      <c r="CA7" s="1">
        <v>17.65956539480986</v>
      </c>
      <c r="CB7" s="1">
        <v>2.5794870801407659</v>
      </c>
      <c r="CC7" s="1">
        <v>27283.036424565795</v>
      </c>
      <c r="CD7" s="1">
        <v>4166.8637448427762</v>
      </c>
      <c r="CE7" s="1">
        <v>4166.8637448427762</v>
      </c>
      <c r="CF7" s="1">
        <v>327.39643709478958</v>
      </c>
    </row>
    <row r="8" spans="1:84" s="1" customFormat="1" x14ac:dyDescent="0.3">
      <c r="A8" t="s">
        <v>203</v>
      </c>
      <c r="B8" s="11">
        <v>0.12670000000000001</v>
      </c>
      <c r="C8" s="12">
        <v>3.2684948961011648</v>
      </c>
      <c r="D8" s="13">
        <v>1.3339999999999999E-2</v>
      </c>
      <c r="E8" s="12">
        <v>2.2488755622188905</v>
      </c>
      <c r="F8" s="12">
        <v>0.68804622118317194</v>
      </c>
      <c r="G8" s="14">
        <v>74.962519999999998</v>
      </c>
      <c r="H8" s="15">
        <v>2.2488755622188905</v>
      </c>
      <c r="I8" s="14">
        <v>6.7900000000000002E-2</v>
      </c>
      <c r="J8" s="15">
        <v>2.3718384412716715</v>
      </c>
      <c r="K8" s="16">
        <v>83.260222013851546</v>
      </c>
      <c r="L8" s="16">
        <v>1.87729871663967</v>
      </c>
      <c r="M8" s="17">
        <v>4.2269999999999999E-3</v>
      </c>
      <c r="N8" s="18">
        <v>2.0581973030518097</v>
      </c>
      <c r="O8" s="19">
        <v>4870</v>
      </c>
      <c r="P8" s="19">
        <v>200</v>
      </c>
      <c r="Q8" s="19">
        <v>38800</v>
      </c>
      <c r="R8" s="19">
        <v>1400</v>
      </c>
      <c r="S8" s="20">
        <v>0.12575</v>
      </c>
      <c r="T8" s="20">
        <v>9.2000000000000003E-4</v>
      </c>
      <c r="V8" s="8">
        <v>500465.40734430059</v>
      </c>
      <c r="W8" s="8">
        <v>431390.92903809523</v>
      </c>
      <c r="X8" s="8">
        <v>283301.53109027317</v>
      </c>
      <c r="Y8" s="8">
        <v>240394.66359521679</v>
      </c>
      <c r="Z8" s="8">
        <v>126125.26526248919</v>
      </c>
      <c r="AA8" s="8">
        <v>70832.849866165809</v>
      </c>
      <c r="AB8" s="8">
        <v>60873.398022731119</v>
      </c>
      <c r="AC8" s="8">
        <v>34675.689248207964</v>
      </c>
      <c r="AD8" s="8">
        <v>16519.760777012689</v>
      </c>
      <c r="AE8" s="8">
        <v>8237.3175138478746</v>
      </c>
      <c r="AF8" s="8">
        <v>4447.8863077724709</v>
      </c>
      <c r="AG8" s="8">
        <v>2352.7617190840169</v>
      </c>
      <c r="AH8" s="8">
        <v>1074.8718905522178</v>
      </c>
      <c r="AI8" s="8">
        <v>778.56288829461698</v>
      </c>
      <c r="AJ8" s="8">
        <v>1280642.6000143839</v>
      </c>
      <c r="AK8" s="8">
        <v>613546.86330815055</v>
      </c>
      <c r="AL8" s="10">
        <v>3.9680028129395226</v>
      </c>
      <c r="AM8" s="8">
        <v>0.80838807148423086</v>
      </c>
      <c r="AN8" s="8">
        <v>56.633165829145717</v>
      </c>
      <c r="AO8" s="8">
        <v>11.297552836484982</v>
      </c>
      <c r="AQ8" s="1">
        <v>116665.8703678025</v>
      </c>
      <c r="AR8" s="1" t="s">
        <v>201</v>
      </c>
      <c r="AS8" s="1" t="s">
        <v>201</v>
      </c>
      <c r="AT8" s="1">
        <v>12055.473271339593</v>
      </c>
      <c r="AU8" s="1">
        <v>505.55210492714428</v>
      </c>
      <c r="AV8" s="1">
        <v>106.74927138653929</v>
      </c>
      <c r="AW8" s="1">
        <v>8.6527187189453532</v>
      </c>
      <c r="AX8" s="1">
        <v>9877.710357807282</v>
      </c>
      <c r="AY8" s="1">
        <f t="shared" si="0"/>
        <v>0</v>
      </c>
      <c r="AZ8" s="1">
        <v>923.60480707843681</v>
      </c>
      <c r="BA8" s="1">
        <v>118610.30154059923</v>
      </c>
      <c r="BB8" s="1">
        <v>12638.802623178606</v>
      </c>
      <c r="BC8" s="1">
        <v>264442.63950035238</v>
      </c>
      <c r="BD8" s="1">
        <v>24305.389659958859</v>
      </c>
      <c r="BE8" s="1">
        <v>26347.042391395404</v>
      </c>
      <c r="BF8" s="1">
        <v>2138.8742900763796</v>
      </c>
      <c r="BG8" s="1">
        <v>109860.36126301407</v>
      </c>
      <c r="BH8" s="1">
        <v>13611.018209576965</v>
      </c>
      <c r="BI8" s="1">
        <v>18666.539258848399</v>
      </c>
      <c r="BJ8" s="1">
        <v>1361.101820957696</v>
      </c>
      <c r="BK8" s="1">
        <v>3966.6395925052857</v>
      </c>
      <c r="BL8" s="1">
        <v>320.83114351145696</v>
      </c>
      <c r="BM8" s="1">
        <v>12113.806206523494</v>
      </c>
      <c r="BN8" s="1">
        <v>865.27187189453525</v>
      </c>
      <c r="BO8" s="1">
        <v>1248.3248129354865</v>
      </c>
      <c r="BP8" s="1">
        <v>73.888384566274908</v>
      </c>
      <c r="BQ8" s="1">
        <v>4063.8611511451213</v>
      </c>
      <c r="BR8" s="1">
        <v>301.38683178348987</v>
      </c>
      <c r="BS8" s="1">
        <v>453.05246326163308</v>
      </c>
      <c r="BT8" s="1">
        <v>38.888623455934173</v>
      </c>
      <c r="BU8" s="1">
        <v>711.66180924359537</v>
      </c>
      <c r="BV8" s="1">
        <v>58.332935183901256</v>
      </c>
      <c r="BW8" s="1">
        <v>58.819042977100423</v>
      </c>
      <c r="BX8" s="1">
        <v>4.8610779319917707</v>
      </c>
      <c r="BY8" s="1">
        <v>173.05437437890708</v>
      </c>
      <c r="BZ8" s="1">
        <v>13.611018209576962</v>
      </c>
      <c r="CA8" s="1">
        <v>19.152647052047577</v>
      </c>
      <c r="CB8" s="1">
        <v>2.7222036419153919</v>
      </c>
      <c r="CC8" s="1">
        <v>37138.635400417137</v>
      </c>
      <c r="CD8" s="1">
        <v>3986.0839042332532</v>
      </c>
      <c r="CE8" s="1">
        <v>4540.2467884803145</v>
      </c>
      <c r="CF8" s="1">
        <v>398.60839042332526</v>
      </c>
    </row>
    <row r="9" spans="1:84" s="1" customFormat="1" x14ac:dyDescent="0.3">
      <c r="A9" t="s">
        <v>204</v>
      </c>
      <c r="B9" s="11">
        <v>0.12640000000000001</v>
      </c>
      <c r="C9" s="12">
        <v>3.5931555060345723</v>
      </c>
      <c r="D9" s="13">
        <v>1.338E-2</v>
      </c>
      <c r="E9" s="12">
        <v>1.9431988041853512</v>
      </c>
      <c r="F9" s="12">
        <v>0.54080565144531612</v>
      </c>
      <c r="G9" s="14">
        <v>74.738420000000005</v>
      </c>
      <c r="H9" s="15">
        <v>1.9431988041853512</v>
      </c>
      <c r="I9" s="14">
        <v>6.7199999999999996E-2</v>
      </c>
      <c r="J9" s="15">
        <v>3.0223740499744873</v>
      </c>
      <c r="K9" s="16">
        <v>83.584171436518432</v>
      </c>
      <c r="L9" s="16">
        <v>1.6372326934551553</v>
      </c>
      <c r="M9" s="17">
        <v>4.5970000000000004E-3</v>
      </c>
      <c r="N9" s="18">
        <v>1.9577985642810529</v>
      </c>
      <c r="O9" s="19">
        <v>5990</v>
      </c>
      <c r="P9" s="19">
        <v>300</v>
      </c>
      <c r="Q9" s="19">
        <v>17750</v>
      </c>
      <c r="R9" s="19">
        <v>920</v>
      </c>
      <c r="S9" s="20">
        <v>0.34079999999999999</v>
      </c>
      <c r="T9" s="20">
        <v>6.4000000000000003E-3</v>
      </c>
      <c r="V9" s="8">
        <v>505051.59399815521</v>
      </c>
      <c r="W9" s="8">
        <v>471492.68093656591</v>
      </c>
      <c r="X9" s="8">
        <v>292990.85390084411</v>
      </c>
      <c r="Y9" s="8">
        <v>238495.83731097158</v>
      </c>
      <c r="Z9" s="8">
        <v>126246.25210553754</v>
      </c>
      <c r="AA9" s="8">
        <v>64818.620733203978</v>
      </c>
      <c r="AB9" s="8">
        <v>66506.610196300739</v>
      </c>
      <c r="AC9" s="8">
        <v>41629.117158411609</v>
      </c>
      <c r="AD9" s="8">
        <v>19304.728387682804</v>
      </c>
      <c r="AE9" s="8">
        <v>9236.0610347210277</v>
      </c>
      <c r="AF9" s="8">
        <v>4725.8509137787732</v>
      </c>
      <c r="AG9" s="8">
        <v>2382.2667772314926</v>
      </c>
      <c r="AH9" s="8">
        <v>1057.7697753407806</v>
      </c>
      <c r="AI9" s="8">
        <v>735.79497543217235</v>
      </c>
      <c r="AJ9" s="8">
        <v>469795.679530664</v>
      </c>
      <c r="AK9" s="8">
        <v>754847.38238102605</v>
      </c>
      <c r="AL9" s="10">
        <v>4.0005274261603381</v>
      </c>
      <c r="AM9" s="8">
        <v>0.70738872306413036</v>
      </c>
      <c r="AN9" s="8">
        <v>62.874371859296481</v>
      </c>
      <c r="AO9" s="8">
        <v>22.818302387267906</v>
      </c>
      <c r="AQ9" s="1">
        <v>116777.78319762221</v>
      </c>
      <c r="AR9" s="1" t="s">
        <v>201</v>
      </c>
      <c r="AS9" s="1" t="s">
        <v>201</v>
      </c>
      <c r="AT9" s="1">
        <v>5060.3706052302941</v>
      </c>
      <c r="AU9" s="1">
        <v>603.35187985438131</v>
      </c>
      <c r="AV9" s="1">
        <v>90.502781978157188</v>
      </c>
      <c r="AW9" s="1">
        <v>9.7314819331351821</v>
      </c>
      <c r="AX9" s="1">
        <v>12164.352416418975</v>
      </c>
      <c r="AY9" s="1">
        <f t="shared" si="0"/>
        <v>0</v>
      </c>
      <c r="AZ9" s="1">
        <v>1848.981567295684</v>
      </c>
      <c r="BA9" s="1">
        <v>119697.22777756277</v>
      </c>
      <c r="BB9" s="1">
        <v>19462.963866270369</v>
      </c>
      <c r="BC9" s="1">
        <v>289025.01341411489</v>
      </c>
      <c r="BD9" s="1">
        <v>55469.447018870531</v>
      </c>
      <c r="BE9" s="1">
        <v>27248.149412778504</v>
      </c>
      <c r="BF9" s="1">
        <v>3697.9631345913681</v>
      </c>
      <c r="BG9" s="1">
        <v>108992.59765111402</v>
      </c>
      <c r="BH9" s="1">
        <v>16543.519286329803</v>
      </c>
      <c r="BI9" s="1">
        <v>18684.445311619555</v>
      </c>
      <c r="BJ9" s="1">
        <v>2238.2408446210925</v>
      </c>
      <c r="BK9" s="1">
        <v>3629.8427610594226</v>
      </c>
      <c r="BL9" s="1">
        <v>408.72224119167765</v>
      </c>
      <c r="BM9" s="1">
        <v>13234.815429063849</v>
      </c>
      <c r="BN9" s="1">
        <v>1751.6667479643329</v>
      </c>
      <c r="BO9" s="1">
        <v>1498.6482177028179</v>
      </c>
      <c r="BP9" s="1">
        <v>204.3611205958388</v>
      </c>
      <c r="BQ9" s="1">
        <v>4748.9631833699696</v>
      </c>
      <c r="BR9" s="1">
        <v>564.42595212184062</v>
      </c>
      <c r="BS9" s="1">
        <v>507.98335690965655</v>
      </c>
      <c r="BT9" s="1">
        <v>57.415743405497579</v>
      </c>
      <c r="BU9" s="1">
        <v>756.13614620460373</v>
      </c>
      <c r="BV9" s="1">
        <v>80.771300045022016</v>
      </c>
      <c r="BW9" s="1">
        <v>59.556669430787316</v>
      </c>
      <c r="BX9" s="1">
        <v>7.4932410885140905</v>
      </c>
      <c r="BY9" s="1">
        <v>170.3009338298657</v>
      </c>
      <c r="BZ9" s="1">
        <v>20.436112059583884</v>
      </c>
      <c r="CA9" s="1">
        <v>18.10055639563144</v>
      </c>
      <c r="CB9" s="1">
        <v>2.6275001219464995</v>
      </c>
      <c r="CC9" s="1">
        <v>13624.074706389256</v>
      </c>
      <c r="CD9" s="1">
        <v>2140.9260252897402</v>
      </c>
      <c r="CE9" s="1">
        <v>5585.8706296195933</v>
      </c>
      <c r="CF9" s="1">
        <v>467.11113279048868</v>
      </c>
    </row>
    <row r="10" spans="1:84" s="1" customFormat="1" x14ac:dyDescent="0.3">
      <c r="A10" t="s">
        <v>205</v>
      </c>
      <c r="B10" s="11">
        <v>9.7900000000000001E-2</v>
      </c>
      <c r="C10" s="12">
        <v>3.4600865684089714</v>
      </c>
      <c r="D10" s="13">
        <v>1.299E-2</v>
      </c>
      <c r="E10" s="12">
        <v>2.6943802925327174</v>
      </c>
      <c r="F10" s="12">
        <v>0.77870314492497128</v>
      </c>
      <c r="G10" s="14">
        <v>76.982290000000006</v>
      </c>
      <c r="H10" s="15">
        <v>2.6943802925327174</v>
      </c>
      <c r="I10" s="14">
        <v>5.4850000000000003E-2</v>
      </c>
      <c r="J10" s="15">
        <v>2.1708325361702774</v>
      </c>
      <c r="K10" s="16">
        <v>82.44957254421405</v>
      </c>
      <c r="L10" s="16">
        <v>2.2159605884524742</v>
      </c>
      <c r="M10" s="17">
        <v>4.2700000000000004E-3</v>
      </c>
      <c r="N10" s="18">
        <v>2.810304449648712</v>
      </c>
      <c r="O10" s="19">
        <v>4940</v>
      </c>
      <c r="P10" s="19">
        <v>220</v>
      </c>
      <c r="Q10" s="19">
        <v>20020</v>
      </c>
      <c r="R10" s="19">
        <v>920</v>
      </c>
      <c r="S10" s="20">
        <v>0.2432</v>
      </c>
      <c r="T10" s="20">
        <v>1.9E-3</v>
      </c>
      <c r="V10" s="8">
        <v>513880.7153233873</v>
      </c>
      <c r="W10" s="8">
        <v>442954.6497019073</v>
      </c>
      <c r="X10" s="8">
        <v>297336.11034959502</v>
      </c>
      <c r="Y10" s="8">
        <v>227178.8906857059</v>
      </c>
      <c r="Z10" s="8">
        <v>123435.53668747577</v>
      </c>
      <c r="AA10" s="8">
        <v>69166.298387408373</v>
      </c>
      <c r="AB10" s="8">
        <v>58190.990302621962</v>
      </c>
      <c r="AC10" s="8">
        <v>36603.470624264228</v>
      </c>
      <c r="AD10" s="8">
        <v>18423.476345250503</v>
      </c>
      <c r="AE10" s="8">
        <v>9020.789206740159</v>
      </c>
      <c r="AF10" s="8">
        <v>4404.894930806342</v>
      </c>
      <c r="AG10" s="8">
        <v>2112.3530138439023</v>
      </c>
      <c r="AH10" s="8">
        <v>1035.4793214430474</v>
      </c>
      <c r="AI10" s="8">
        <v>685.80781990029413</v>
      </c>
      <c r="AJ10" s="8">
        <v>533561.56239131233</v>
      </c>
      <c r="AK10" s="8">
        <v>640785.57296777028</v>
      </c>
      <c r="AL10" s="10">
        <v>4.1631504922644176</v>
      </c>
      <c r="AM10" s="8">
        <v>0.81610597034129218</v>
      </c>
      <c r="AN10" s="8">
        <v>56.197153431829818</v>
      </c>
      <c r="AO10" s="8">
        <v>43.80459770114944</v>
      </c>
      <c r="AQ10" s="1">
        <v>119793.17658850108</v>
      </c>
      <c r="AR10" s="1">
        <v>10881.213540122184</v>
      </c>
      <c r="AS10" s="1">
        <v>5290.8652993254655</v>
      </c>
      <c r="AT10" s="1">
        <v>2994.8294147125266</v>
      </c>
      <c r="AU10" s="1">
        <v>529.08652993254634</v>
      </c>
      <c r="AV10" s="1">
        <v>102.82247657179677</v>
      </c>
      <c r="AW10" s="1">
        <v>15.972423545133477</v>
      </c>
      <c r="AX10" s="1">
        <v>10422.006363199594</v>
      </c>
      <c r="AY10" s="1">
        <f t="shared" si="0"/>
        <v>0</v>
      </c>
      <c r="AZ10" s="1">
        <v>838.5522361195076</v>
      </c>
      <c r="BA10" s="1">
        <v>121789.72953164278</v>
      </c>
      <c r="BB10" s="1">
        <v>11979.317658850108</v>
      </c>
      <c r="BC10" s="1">
        <v>271531.20026726916</v>
      </c>
      <c r="BD10" s="1">
        <v>36936.229448121172</v>
      </c>
      <c r="BE10" s="1">
        <v>27652.258262512336</v>
      </c>
      <c r="BF10" s="1">
        <v>2795.1741203983588</v>
      </c>
      <c r="BG10" s="1">
        <v>103820.7530433676</v>
      </c>
      <c r="BH10" s="1">
        <v>11979.317658850108</v>
      </c>
      <c r="BI10" s="1">
        <v>18268.459429746414</v>
      </c>
      <c r="BJ10" s="1">
        <v>1996.5529431416844</v>
      </c>
      <c r="BK10" s="1">
        <v>3873.3127096948688</v>
      </c>
      <c r="BL10" s="1">
        <v>419.27611805975386</v>
      </c>
      <c r="BM10" s="1">
        <v>11580.007070221771</v>
      </c>
      <c r="BN10" s="1">
        <v>1297.759413042095</v>
      </c>
      <c r="BO10" s="1">
        <v>1317.7249424735121</v>
      </c>
      <c r="BP10" s="1">
        <v>109.81041187279267</v>
      </c>
      <c r="BQ10" s="1">
        <v>4532.1751809316238</v>
      </c>
      <c r="BR10" s="1">
        <v>299.48294147125267</v>
      </c>
      <c r="BS10" s="1">
        <v>496.14340637070876</v>
      </c>
      <c r="BT10" s="1">
        <v>39.931058862833702</v>
      </c>
      <c r="BU10" s="1">
        <v>704.78318892901473</v>
      </c>
      <c r="BV10" s="1">
        <v>55.903482407967175</v>
      </c>
      <c r="BW10" s="1">
        <v>52.808825346097557</v>
      </c>
      <c r="BX10" s="1">
        <v>4.891554710697128</v>
      </c>
      <c r="BY10" s="1">
        <v>166.71217075233065</v>
      </c>
      <c r="BZ10" s="1">
        <v>19.965529431416844</v>
      </c>
      <c r="CA10" s="1">
        <v>16.870872369547236</v>
      </c>
      <c r="CB10" s="1">
        <v>2.2960358846129374</v>
      </c>
      <c r="CC10" s="1">
        <v>15473.285309348057</v>
      </c>
      <c r="CD10" s="1">
        <v>2296.0358846129375</v>
      </c>
      <c r="CE10" s="1">
        <v>4741.8132399615006</v>
      </c>
      <c r="CF10" s="1">
        <v>449.22441220687904</v>
      </c>
    </row>
    <row r="11" spans="1:84" s="1" customFormat="1" x14ac:dyDescent="0.3">
      <c r="A11" t="s">
        <v>206</v>
      </c>
      <c r="B11" s="11">
        <v>0.17319999999999999</v>
      </c>
      <c r="C11" s="12">
        <v>3.5536117520630799</v>
      </c>
      <c r="D11" s="13">
        <v>1.379E-2</v>
      </c>
      <c r="E11" s="12">
        <v>2.030456852791878</v>
      </c>
      <c r="F11" s="12">
        <v>0.5713783593869195</v>
      </c>
      <c r="G11" s="14">
        <v>72.516319999999993</v>
      </c>
      <c r="H11" s="15">
        <v>2.030456852791878</v>
      </c>
      <c r="I11" s="14">
        <v>8.9899999999999994E-2</v>
      </c>
      <c r="J11" s="15">
        <v>2.9164021419124166</v>
      </c>
      <c r="K11" s="16">
        <v>83.614875645238044</v>
      </c>
      <c r="L11" s="16">
        <v>1.7405240092929606</v>
      </c>
      <c r="M11" s="17">
        <v>4.81E-3</v>
      </c>
      <c r="N11" s="18">
        <v>2.4948024948024949</v>
      </c>
      <c r="O11" s="19">
        <v>2830</v>
      </c>
      <c r="P11" s="19">
        <v>310</v>
      </c>
      <c r="Q11" s="19">
        <v>16800</v>
      </c>
      <c r="R11" s="19">
        <v>2100</v>
      </c>
      <c r="S11" s="20">
        <v>0.1721</v>
      </c>
      <c r="T11" s="20">
        <v>3.3E-3</v>
      </c>
      <c r="V11" s="8">
        <v>438659.93336612184</v>
      </c>
      <c r="W11" s="8">
        <v>381215.99371686904</v>
      </c>
      <c r="X11" s="8">
        <v>234457.03489620038</v>
      </c>
      <c r="Y11" s="8">
        <v>194674.08622783143</v>
      </c>
      <c r="Z11" s="8">
        <v>105678.11956063772</v>
      </c>
      <c r="AA11" s="8">
        <v>59801.382951372616</v>
      </c>
      <c r="AB11" s="8">
        <v>50855.447426756771</v>
      </c>
      <c r="AC11" s="8">
        <v>28367.322682061375</v>
      </c>
      <c r="AD11" s="8">
        <v>13875.117620362256</v>
      </c>
      <c r="AE11" s="8">
        <v>6607.425528892918</v>
      </c>
      <c r="AF11" s="8">
        <v>3829.5885620782856</v>
      </c>
      <c r="AG11" s="8">
        <v>1869.4832331875255</v>
      </c>
      <c r="AH11" s="8">
        <v>925.73569403940439</v>
      </c>
      <c r="AI11" s="8">
        <v>568.46843080729445</v>
      </c>
      <c r="AJ11" s="8">
        <v>637669.91900402645</v>
      </c>
      <c r="AK11" s="8">
        <v>477416.44601511612</v>
      </c>
      <c r="AL11" s="10">
        <v>4.1509059319930497</v>
      </c>
      <c r="AM11" s="8">
        <v>0.81573660161142447</v>
      </c>
      <c r="AN11" s="8">
        <v>54.93516967553817</v>
      </c>
      <c r="AO11" s="8">
        <v>14.638838475499092</v>
      </c>
      <c r="AQ11" s="1">
        <v>110402.55314099563</v>
      </c>
      <c r="AR11" s="1">
        <v>62561.446779897517</v>
      </c>
      <c r="AS11" s="1">
        <v>15640.361694974379</v>
      </c>
      <c r="AT11" s="1">
        <v>8740.2021236621513</v>
      </c>
      <c r="AU11" s="1">
        <v>828.01914855746702</v>
      </c>
      <c r="AV11" s="1">
        <v>100.282319103071</v>
      </c>
      <c r="AW11" s="1">
        <v>11.960276590274525</v>
      </c>
      <c r="AX11" s="1">
        <v>8464.1957408096623</v>
      </c>
      <c r="AY11" s="1">
        <f t="shared" si="0"/>
        <v>0</v>
      </c>
      <c r="AZ11" s="1">
        <v>1012.0234037924597</v>
      </c>
      <c r="BA11" s="1">
        <v>103962.40420777087</v>
      </c>
      <c r="BB11" s="1">
        <v>13800.319142624454</v>
      </c>
      <c r="BC11" s="1">
        <v>233685.40414844072</v>
      </c>
      <c r="BD11" s="1">
        <v>30360.702113773794</v>
      </c>
      <c r="BE11" s="1">
        <v>21804.504245346634</v>
      </c>
      <c r="BF11" s="1">
        <v>2760.0638285248906</v>
      </c>
      <c r="BG11" s="1">
        <v>88966.057406118969</v>
      </c>
      <c r="BH11" s="1">
        <v>7360.1702093997083</v>
      </c>
      <c r="BI11" s="1">
        <v>15640.361694974381</v>
      </c>
      <c r="BJ11" s="1">
        <v>1932.0446799674237</v>
      </c>
      <c r="BK11" s="1">
        <v>3348.8774452768666</v>
      </c>
      <c r="BL11" s="1">
        <v>303.60702113773789</v>
      </c>
      <c r="BM11" s="1">
        <v>10120.234037924598</v>
      </c>
      <c r="BN11" s="1">
        <v>1104.0255314099561</v>
      </c>
      <c r="BO11" s="1">
        <v>1021.2236165542095</v>
      </c>
      <c r="BP11" s="1">
        <v>101.20234037924598</v>
      </c>
      <c r="BQ11" s="1">
        <v>3413.2789346091149</v>
      </c>
      <c r="BR11" s="1">
        <v>294.40680837598836</v>
      </c>
      <c r="BS11" s="1">
        <v>363.40840408911049</v>
      </c>
      <c r="BT11" s="1">
        <v>34.960808494648603</v>
      </c>
      <c r="BU11" s="1">
        <v>612.73416993252567</v>
      </c>
      <c r="BV11" s="1">
        <v>86.481999960446572</v>
      </c>
      <c r="BW11" s="1">
        <v>46.737080829688139</v>
      </c>
      <c r="BX11" s="1">
        <v>5.8881361675197672</v>
      </c>
      <c r="BY11" s="1">
        <v>149.04344674034411</v>
      </c>
      <c r="BZ11" s="1">
        <v>14.720340418799417</v>
      </c>
      <c r="CA11" s="1">
        <v>13.984323397859445</v>
      </c>
      <c r="CB11" s="1">
        <v>2.5760595732898977</v>
      </c>
      <c r="CC11" s="1">
        <v>18492.427651116766</v>
      </c>
      <c r="CD11" s="1">
        <v>2208.0510628199122</v>
      </c>
      <c r="CE11" s="1">
        <v>3532.8817005118594</v>
      </c>
      <c r="CF11" s="1">
        <v>368.00851046998537</v>
      </c>
    </row>
    <row r="12" spans="1:84" s="1" customFormat="1" x14ac:dyDescent="0.3">
      <c r="A12" t="s">
        <v>207</v>
      </c>
      <c r="B12" s="11">
        <v>0.29099999999999998</v>
      </c>
      <c r="C12" s="12">
        <v>4.1924153680089802</v>
      </c>
      <c r="D12" s="13">
        <v>1.4789999999999999E-2</v>
      </c>
      <c r="E12" s="12">
        <v>2.298850574712644</v>
      </c>
      <c r="F12" s="12">
        <v>0.54833559485886307</v>
      </c>
      <c r="G12" s="14">
        <v>67.613249999999994</v>
      </c>
      <c r="H12" s="15">
        <v>2.298850574712644</v>
      </c>
      <c r="I12" s="14">
        <v>0.14000000000000001</v>
      </c>
      <c r="J12" s="15">
        <v>3.5059424771466547</v>
      </c>
      <c r="K12" s="16">
        <v>83.688283661310905</v>
      </c>
      <c r="L12" s="16">
        <v>2.1192581314006009</v>
      </c>
      <c r="M12" s="17">
        <v>5.0200000000000002E-3</v>
      </c>
      <c r="N12" s="18">
        <v>2.3904382470119523</v>
      </c>
      <c r="O12" s="19">
        <v>2200</v>
      </c>
      <c r="P12" s="19">
        <v>200</v>
      </c>
      <c r="Q12" s="19">
        <v>16900</v>
      </c>
      <c r="R12" s="19">
        <v>1500</v>
      </c>
      <c r="S12" s="20">
        <v>0.13053999999999999</v>
      </c>
      <c r="T12" s="20">
        <v>8.9999999999999998E-4</v>
      </c>
      <c r="V12" s="8">
        <v>435118.95528090821</v>
      </c>
      <c r="W12" s="8">
        <v>355980.49113221472</v>
      </c>
      <c r="X12" s="8">
        <v>228700.62830994517</v>
      </c>
      <c r="Y12" s="8">
        <v>194423.80561800586</v>
      </c>
      <c r="Z12" s="8">
        <v>109493.73710591964</v>
      </c>
      <c r="AA12" s="8">
        <v>63629.903474824008</v>
      </c>
      <c r="AB12" s="8">
        <v>51311.74639866608</v>
      </c>
      <c r="AC12" s="8">
        <v>30179.902538159433</v>
      </c>
      <c r="AD12" s="8">
        <v>14185.427526203914</v>
      </c>
      <c r="AE12" s="8">
        <v>7098.0898666019339</v>
      </c>
      <c r="AF12" s="8">
        <v>3648.443302600374</v>
      </c>
      <c r="AG12" s="8">
        <v>2055.0979057171066</v>
      </c>
      <c r="AH12" s="8">
        <v>926.46168861219996</v>
      </c>
      <c r="AI12" s="8">
        <v>580.1428143962022</v>
      </c>
      <c r="AJ12" s="8">
        <v>742944.18171085615</v>
      </c>
      <c r="AK12" s="8">
        <v>475302.35880069667</v>
      </c>
      <c r="AL12" s="10">
        <v>3.9739163789796708</v>
      </c>
      <c r="AM12" s="8">
        <v>0.84890330994044694</v>
      </c>
      <c r="AN12" s="8">
        <v>55.384639245610778</v>
      </c>
      <c r="AO12" s="8">
        <v>14.769070010449326</v>
      </c>
      <c r="AQ12" s="1">
        <v>110489.13471597349</v>
      </c>
      <c r="AR12" s="1">
        <v>65372.738040284305</v>
      </c>
      <c r="AS12" s="1">
        <v>11048.913471597347</v>
      </c>
      <c r="AT12" s="1">
        <v>15192.256023446351</v>
      </c>
      <c r="AU12" s="1">
        <v>920.74278929977891</v>
      </c>
      <c r="AV12" s="1">
        <v>175.86187275625781</v>
      </c>
      <c r="AW12" s="1">
        <v>21.177084153894921</v>
      </c>
      <c r="AX12" s="1">
        <v>8387.9668105209857</v>
      </c>
      <c r="AY12" s="1">
        <f t="shared" si="0"/>
        <v>0</v>
      </c>
      <c r="AZ12" s="1">
        <v>745.80165933282092</v>
      </c>
      <c r="BA12" s="1">
        <v>103123.19240157524</v>
      </c>
      <c r="BB12" s="1">
        <v>11048.913471597347</v>
      </c>
      <c r="BC12" s="1">
        <v>218216.04106404763</v>
      </c>
      <c r="BD12" s="1">
        <v>22097.826943194697</v>
      </c>
      <c r="BE12" s="1">
        <v>21269.158432824901</v>
      </c>
      <c r="BF12" s="1">
        <v>2486.0055311094038</v>
      </c>
      <c r="BG12" s="1">
        <v>88851.67916742868</v>
      </c>
      <c r="BH12" s="1">
        <v>8654.9822194179233</v>
      </c>
      <c r="BI12" s="1">
        <v>16205.073091676108</v>
      </c>
      <c r="BJ12" s="1">
        <v>1381.1141839496681</v>
      </c>
      <c r="BK12" s="1">
        <v>3563.2745945901447</v>
      </c>
      <c r="BL12" s="1">
        <v>267.01540889693592</v>
      </c>
      <c r="BM12" s="1">
        <v>10211.037533334551</v>
      </c>
      <c r="BN12" s="1">
        <v>865.49822194179251</v>
      </c>
      <c r="BO12" s="1">
        <v>1086.4764913737395</v>
      </c>
      <c r="BP12" s="1">
        <v>92.074278929977922</v>
      </c>
      <c r="BQ12" s="1">
        <v>3489.6151714461625</v>
      </c>
      <c r="BR12" s="1">
        <v>331.46740414792043</v>
      </c>
      <c r="BS12" s="1">
        <v>390.39494266310635</v>
      </c>
      <c r="BT12" s="1">
        <v>40.512682729190281</v>
      </c>
      <c r="BU12" s="1">
        <v>583.75092841605988</v>
      </c>
      <c r="BV12" s="1">
        <v>56.165310147286519</v>
      </c>
      <c r="BW12" s="1">
        <v>51.37744764292767</v>
      </c>
      <c r="BX12" s="1">
        <v>4.9720110622188072</v>
      </c>
      <c r="BY12" s="1">
        <v>149.16033186656421</v>
      </c>
      <c r="BZ12" s="1">
        <v>11.969656260897127</v>
      </c>
      <c r="CA12" s="1">
        <v>14.271513234146573</v>
      </c>
      <c r="CB12" s="1">
        <v>1.8414855785995576</v>
      </c>
      <c r="CC12" s="1">
        <v>21545.381269614831</v>
      </c>
      <c r="CD12" s="1">
        <v>2117.7084153894921</v>
      </c>
      <c r="CE12" s="1">
        <v>3517.2374551251555</v>
      </c>
      <c r="CF12" s="1">
        <v>313.05254836192483</v>
      </c>
    </row>
    <row r="13" spans="1:84" s="1" customFormat="1" x14ac:dyDescent="0.3">
      <c r="A13" t="s">
        <v>208</v>
      </c>
      <c r="B13" s="11">
        <v>9.64E-2</v>
      </c>
      <c r="C13" s="12">
        <v>3.1762458670441078</v>
      </c>
      <c r="D13" s="13">
        <v>1.311E-2</v>
      </c>
      <c r="E13" s="12">
        <v>1.9069412662090008</v>
      </c>
      <c r="F13" s="12">
        <v>0.60037583550912166</v>
      </c>
      <c r="G13" s="14">
        <v>76.277649999999994</v>
      </c>
      <c r="H13" s="15">
        <v>1.9069412662090008</v>
      </c>
      <c r="I13" s="14">
        <v>5.1900000000000002E-2</v>
      </c>
      <c r="J13" s="15">
        <v>2.5401009458570716</v>
      </c>
      <c r="K13" s="16">
        <v>83.519197307464523</v>
      </c>
      <c r="L13" s="16">
        <v>1.5920636049489394</v>
      </c>
      <c r="M13" s="17">
        <v>4.3819999999999996E-3</v>
      </c>
      <c r="N13" s="18">
        <v>2.1907804655408492</v>
      </c>
      <c r="O13" s="19">
        <v>4600</v>
      </c>
      <c r="P13" s="19">
        <v>210</v>
      </c>
      <c r="Q13" s="19">
        <v>25970</v>
      </c>
      <c r="R13" s="19">
        <v>790</v>
      </c>
      <c r="S13" s="20">
        <v>0.17660000000000001</v>
      </c>
      <c r="T13" s="20">
        <v>3.7000000000000002E-3</v>
      </c>
      <c r="V13" s="8">
        <v>498846.25633580372</v>
      </c>
      <c r="W13" s="8">
        <v>443923.21897217369</v>
      </c>
      <c r="X13" s="8">
        <v>304662.44387227256</v>
      </c>
      <c r="Y13" s="8">
        <v>218558.12173951892</v>
      </c>
      <c r="Z13" s="8">
        <v>137040.34242524183</v>
      </c>
      <c r="AA13" s="8">
        <v>80261.56738523583</v>
      </c>
      <c r="AB13" s="8">
        <v>62483.281301739</v>
      </c>
      <c r="AC13" s="8">
        <v>38219.793992969455</v>
      </c>
      <c r="AD13" s="8">
        <v>16820.852424006069</v>
      </c>
      <c r="AE13" s="8">
        <v>9320.997031982366</v>
      </c>
      <c r="AF13" s="8">
        <v>4681.9247641387565</v>
      </c>
      <c r="AG13" s="8">
        <v>2592.8308244830473</v>
      </c>
      <c r="AH13" s="8">
        <v>1215.4369269813885</v>
      </c>
      <c r="AI13" s="8">
        <v>915.61782899146317</v>
      </c>
      <c r="AJ13" s="8">
        <v>878615.95386136649</v>
      </c>
      <c r="AK13" s="8">
        <v>670740.16845319339</v>
      </c>
      <c r="AL13" s="10">
        <v>3.6401416364523027</v>
      </c>
      <c r="AM13" s="8">
        <v>0.86736422379604239</v>
      </c>
      <c r="AN13" s="8">
        <v>51.408082077051937</v>
      </c>
      <c r="AO13" s="8">
        <v>13.380992430613963</v>
      </c>
      <c r="AQ13" s="1">
        <v>122303.34077750224</v>
      </c>
      <c r="AR13" s="1" t="s">
        <v>201</v>
      </c>
      <c r="AS13" s="1" t="s">
        <v>201</v>
      </c>
      <c r="AT13" s="1">
        <v>8357.3949531293183</v>
      </c>
      <c r="AU13" s="1">
        <v>540.17308843396813</v>
      </c>
      <c r="AV13" s="1">
        <v>87.650727557209933</v>
      </c>
      <c r="AW13" s="1">
        <v>11.211139571271039</v>
      </c>
      <c r="AX13" s="1">
        <v>11924.575725806464</v>
      </c>
      <c r="AY13" s="1">
        <f t="shared" si="0"/>
        <v>0</v>
      </c>
      <c r="AZ13" s="1">
        <v>1528.7917597187773</v>
      </c>
      <c r="BA13" s="1">
        <v>118226.56275158547</v>
      </c>
      <c r="BB13" s="1">
        <v>15287.917597187778</v>
      </c>
      <c r="BC13" s="1">
        <v>272124.93322994246</v>
      </c>
      <c r="BD13" s="1">
        <v>26499.057168458818</v>
      </c>
      <c r="BE13" s="1">
        <v>28333.607280121349</v>
      </c>
      <c r="BF13" s="1">
        <v>3159.5029700854743</v>
      </c>
      <c r="BG13" s="1">
        <v>99881.061634960148</v>
      </c>
      <c r="BH13" s="1">
        <v>11211.139571271036</v>
      </c>
      <c r="BI13" s="1">
        <v>20281.970678935792</v>
      </c>
      <c r="BJ13" s="1">
        <v>2242.2279142542084</v>
      </c>
      <c r="BK13" s="1">
        <v>4494.6477735732069</v>
      </c>
      <c r="BL13" s="1">
        <v>448.4455828508415</v>
      </c>
      <c r="BM13" s="1">
        <v>12434.172979046061</v>
      </c>
      <c r="BN13" s="1">
        <v>1426.8723090708595</v>
      </c>
      <c r="BO13" s="1">
        <v>1375.9125837469003</v>
      </c>
      <c r="BP13" s="1">
        <v>142.68723090708596</v>
      </c>
      <c r="BQ13" s="1">
        <v>4137.9296963054931</v>
      </c>
      <c r="BR13" s="1">
        <v>397.48585752688228</v>
      </c>
      <c r="BS13" s="1">
        <v>512.6548367590301</v>
      </c>
      <c r="BT13" s="1">
        <v>58.09408686931355</v>
      </c>
      <c r="BU13" s="1">
        <v>749.10796226220111</v>
      </c>
      <c r="BV13" s="1">
        <v>85.612338544251557</v>
      </c>
      <c r="BW13" s="1">
        <v>64.820770612076188</v>
      </c>
      <c r="BX13" s="1">
        <v>7.1343615453542979</v>
      </c>
      <c r="BY13" s="1">
        <v>195.68534524400354</v>
      </c>
      <c r="BZ13" s="1">
        <v>23.441473649021258</v>
      </c>
      <c r="CA13" s="1">
        <v>22.524198593189993</v>
      </c>
      <c r="CB13" s="1">
        <v>2.9556640687896367</v>
      </c>
      <c r="CC13" s="1">
        <v>25479.862661979631</v>
      </c>
      <c r="CD13" s="1">
        <v>3261.4224207333928</v>
      </c>
      <c r="CE13" s="1">
        <v>4963.4772465536316</v>
      </c>
      <c r="CF13" s="1">
        <v>499.40530817480072</v>
      </c>
    </row>
    <row r="14" spans="1:84" s="1" customFormat="1" x14ac:dyDescent="0.3">
      <c r="A14" t="s">
        <v>209</v>
      </c>
      <c r="B14" s="11">
        <v>0.13850000000000001</v>
      </c>
      <c r="C14" s="12">
        <v>4.087580262923157</v>
      </c>
      <c r="D14" s="13">
        <v>1.324E-2</v>
      </c>
      <c r="E14" s="12">
        <v>2.4924471299093658</v>
      </c>
      <c r="F14" s="12">
        <v>0.60976102476014482</v>
      </c>
      <c r="G14" s="14">
        <v>75.528700000000001</v>
      </c>
      <c r="H14" s="15">
        <v>2.4924471299093658</v>
      </c>
      <c r="I14" s="14">
        <v>7.5300000000000006E-2</v>
      </c>
      <c r="J14" s="15">
        <v>3.2397561189764748</v>
      </c>
      <c r="K14" s="16">
        <v>81.850122888475894</v>
      </c>
      <c r="L14" s="16">
        <v>2.0563584288861891</v>
      </c>
      <c r="M14" s="17">
        <v>4.0299999999999997E-3</v>
      </c>
      <c r="N14" s="18">
        <v>2.481389578163772</v>
      </c>
      <c r="O14" s="19">
        <v>2290</v>
      </c>
      <c r="P14" s="19">
        <v>240</v>
      </c>
      <c r="Q14" s="19">
        <v>23300</v>
      </c>
      <c r="R14" s="19">
        <v>3100</v>
      </c>
      <c r="S14" s="20">
        <v>0.1047</v>
      </c>
      <c r="T14" s="20">
        <v>4.0000000000000001E-3</v>
      </c>
      <c r="V14" s="8">
        <v>462505.40897278418</v>
      </c>
      <c r="W14" s="8">
        <v>400356.39070027147</v>
      </c>
      <c r="X14" s="8">
        <v>215910.67521929598</v>
      </c>
      <c r="Y14" s="8">
        <v>199525.48364856766</v>
      </c>
      <c r="Z14" s="8">
        <v>114699.90335533496</v>
      </c>
      <c r="AA14" s="8">
        <v>63571.836231105852</v>
      </c>
      <c r="AB14" s="8">
        <v>49574.072228087847</v>
      </c>
      <c r="AC14" s="8">
        <v>30178.819016159236</v>
      </c>
      <c r="AD14" s="8">
        <v>12736.618304293686</v>
      </c>
      <c r="AE14" s="8">
        <v>6437.4948355898114</v>
      </c>
      <c r="AF14" s="8">
        <v>3364.8035934311479</v>
      </c>
      <c r="AG14" s="8">
        <v>1990.5086771086746</v>
      </c>
      <c r="AH14" s="8">
        <v>939.90820538348657</v>
      </c>
      <c r="AI14" s="8">
        <v>733.4399395042185</v>
      </c>
      <c r="AJ14" s="8">
        <v>936584.03843252815</v>
      </c>
      <c r="AK14" s="8">
        <v>477151.59795819328</v>
      </c>
      <c r="AL14" s="10">
        <v>4.0323086196503928</v>
      </c>
      <c r="AM14" s="8">
        <v>0.84305504637651429</v>
      </c>
      <c r="AN14" s="8">
        <v>52.743525318902194</v>
      </c>
      <c r="AO14" s="8">
        <v>12.223293947431884</v>
      </c>
      <c r="AQ14" s="1">
        <v>116404.01620518565</v>
      </c>
      <c r="AR14" s="1">
        <v>37831.30526668534</v>
      </c>
      <c r="AS14" s="1">
        <v>11640.401620518567</v>
      </c>
      <c r="AT14" s="1">
        <v>13871.47859778462</v>
      </c>
      <c r="AU14" s="1">
        <v>1164.0401620518562</v>
      </c>
      <c r="AV14" s="1">
        <v>132.89458516758697</v>
      </c>
      <c r="AW14" s="1">
        <v>13.580468557271661</v>
      </c>
      <c r="AX14" s="1">
        <v>8439.2911748759598</v>
      </c>
      <c r="AY14" s="1">
        <f t="shared" si="0"/>
        <v>0</v>
      </c>
      <c r="AZ14" s="1">
        <v>1164.0401620518564</v>
      </c>
      <c r="BA14" s="1">
        <v>109613.78192654984</v>
      </c>
      <c r="BB14" s="1">
        <v>13580.468557271661</v>
      </c>
      <c r="BC14" s="1">
        <v>245418.46749926641</v>
      </c>
      <c r="BD14" s="1">
        <v>28130.970582919865</v>
      </c>
      <c r="BE14" s="1">
        <v>20079.692795394527</v>
      </c>
      <c r="BF14" s="1">
        <v>2425.0836709413679</v>
      </c>
      <c r="BG14" s="1">
        <v>91183.146027395429</v>
      </c>
      <c r="BH14" s="1">
        <v>10670.368152142019</v>
      </c>
      <c r="BI14" s="1">
        <v>16975.585696589573</v>
      </c>
      <c r="BJ14" s="1">
        <v>1358.0468557271658</v>
      </c>
      <c r="BK14" s="1">
        <v>3560.0228289419279</v>
      </c>
      <c r="BL14" s="1">
        <v>349.21204861555697</v>
      </c>
      <c r="BM14" s="1">
        <v>9865.2403733894826</v>
      </c>
      <c r="BN14" s="1">
        <v>921.53179495771951</v>
      </c>
      <c r="BO14" s="1">
        <v>1086.4374845817324</v>
      </c>
      <c r="BP14" s="1">
        <v>116.40401620518561</v>
      </c>
      <c r="BQ14" s="1">
        <v>3133.208102856247</v>
      </c>
      <c r="BR14" s="1">
        <v>349.21204861555691</v>
      </c>
      <c r="BS14" s="1">
        <v>354.06221595743961</v>
      </c>
      <c r="BT14" s="1">
        <v>43.651506076944607</v>
      </c>
      <c r="BU14" s="1">
        <v>538.36857494898368</v>
      </c>
      <c r="BV14" s="1">
        <v>69.842409723111402</v>
      </c>
      <c r="BW14" s="1">
        <v>49.762716927716866</v>
      </c>
      <c r="BX14" s="1">
        <v>7.8572710938500308</v>
      </c>
      <c r="BY14" s="1">
        <v>151.32522106674134</v>
      </c>
      <c r="BZ14" s="1">
        <v>21.340736304284036</v>
      </c>
      <c r="CA14" s="1">
        <v>18.042622511803774</v>
      </c>
      <c r="CB14" s="1">
        <v>2.9101004051296409</v>
      </c>
      <c r="CC14" s="1">
        <v>27160.937114543318</v>
      </c>
      <c r="CD14" s="1">
        <v>4268.1472608568074</v>
      </c>
      <c r="CE14" s="1">
        <v>3530.9218248906304</v>
      </c>
      <c r="CF14" s="1">
        <v>349.21204861555685</v>
      </c>
    </row>
    <row r="15" spans="1:84" s="1" customFormat="1" x14ac:dyDescent="0.3">
      <c r="A15" t="s">
        <v>210</v>
      </c>
      <c r="B15" s="11">
        <v>0.1249</v>
      </c>
      <c r="C15" s="12">
        <v>4.0401265595340927</v>
      </c>
      <c r="D15" s="13">
        <v>1.315E-2</v>
      </c>
      <c r="E15" s="12">
        <v>2.3574144486692017</v>
      </c>
      <c r="F15" s="12">
        <v>0.58350014880253143</v>
      </c>
      <c r="G15" s="14">
        <v>76.045630000000003</v>
      </c>
      <c r="H15" s="15">
        <v>2.3574144486692017</v>
      </c>
      <c r="I15" s="14">
        <v>6.7400000000000002E-2</v>
      </c>
      <c r="J15" s="15">
        <v>3.2810394289399309</v>
      </c>
      <c r="K15" s="16">
        <v>82.13235878759545</v>
      </c>
      <c r="L15" s="16">
        <v>1.946537380975542</v>
      </c>
      <c r="M15" s="17">
        <v>4.1390000000000003E-3</v>
      </c>
      <c r="N15" s="18">
        <v>2.2710799710074894</v>
      </c>
      <c r="O15" s="19">
        <v>3130</v>
      </c>
      <c r="P15" s="19">
        <v>160</v>
      </c>
      <c r="Q15" s="19">
        <v>29900</v>
      </c>
      <c r="R15" s="19">
        <v>1500</v>
      </c>
      <c r="S15" s="20">
        <v>0.1045</v>
      </c>
      <c r="T15" s="20">
        <v>5.1999999999999995E-4</v>
      </c>
      <c r="V15" s="8">
        <v>495437.40658282407</v>
      </c>
      <c r="W15" s="8">
        <v>419333.88713771332</v>
      </c>
      <c r="X15" s="8">
        <v>296873.69620259374</v>
      </c>
      <c r="Y15" s="8">
        <v>216657.54090934026</v>
      </c>
      <c r="Z15" s="8">
        <v>132228.22675690238</v>
      </c>
      <c r="AA15" s="8">
        <v>71969.934849114012</v>
      </c>
      <c r="AB15" s="8">
        <v>60918.009191320663</v>
      </c>
      <c r="AC15" s="8">
        <v>36142.381980219994</v>
      </c>
      <c r="AD15" s="8">
        <v>15566.379865365418</v>
      </c>
      <c r="AE15" s="8">
        <v>7866.377417246993</v>
      </c>
      <c r="AF15" s="8">
        <v>4099.0750294639747</v>
      </c>
      <c r="AG15" s="8">
        <v>2543.0132569887464</v>
      </c>
      <c r="AH15" s="8">
        <v>1189.2327474782278</v>
      </c>
      <c r="AI15" s="8">
        <v>860.02098703676359</v>
      </c>
      <c r="AJ15" s="8">
        <v>1174551.421123381</v>
      </c>
      <c r="AK15" s="8">
        <v>556073.29955064901</v>
      </c>
      <c r="AL15" s="10">
        <v>3.7468354430379742</v>
      </c>
      <c r="AM15" s="8">
        <v>0.80189253685686446</v>
      </c>
      <c r="AN15" s="8">
        <v>51.224631444515396</v>
      </c>
      <c r="AO15" s="8">
        <v>16.732617297908423</v>
      </c>
      <c r="AQ15" s="1">
        <v>126939.09768662628</v>
      </c>
      <c r="AR15" s="1" t="s">
        <v>201</v>
      </c>
      <c r="AS15" s="1" t="s">
        <v>201</v>
      </c>
      <c r="AT15" s="1">
        <v>12905.474931473673</v>
      </c>
      <c r="AU15" s="1">
        <v>782.7911024008622</v>
      </c>
      <c r="AV15" s="1">
        <v>169.25213024883507</v>
      </c>
      <c r="AW15" s="1">
        <v>17.983038838938725</v>
      </c>
      <c r="AX15" s="1">
        <v>9520.4323264969735</v>
      </c>
      <c r="AY15" s="1">
        <f t="shared" si="0"/>
        <v>0</v>
      </c>
      <c r="AZ15" s="1">
        <v>1057.8258140552193</v>
      </c>
      <c r="BA15" s="1">
        <v>117418.66536012929</v>
      </c>
      <c r="BB15" s="1">
        <v>10578.258140552189</v>
      </c>
      <c r="BC15" s="1">
        <v>257051.67281541825</v>
      </c>
      <c r="BD15" s="1">
        <v>25387.819537325257</v>
      </c>
      <c r="BE15" s="1">
        <v>27609.253746841219</v>
      </c>
      <c r="BF15" s="1">
        <v>2961.9122793546135</v>
      </c>
      <c r="BG15" s="1">
        <v>99012.496195568499</v>
      </c>
      <c r="BH15" s="1">
        <v>8991.5194194693613</v>
      </c>
      <c r="BI15" s="1">
        <v>19569.777560021554</v>
      </c>
      <c r="BJ15" s="1">
        <v>1163.6083954607411</v>
      </c>
      <c r="BK15" s="1">
        <v>4030.3163515503848</v>
      </c>
      <c r="BL15" s="1">
        <v>338.50426049767009</v>
      </c>
      <c r="BM15" s="1">
        <v>12122.683829072812</v>
      </c>
      <c r="BN15" s="1">
        <v>888.573683806384</v>
      </c>
      <c r="BO15" s="1">
        <v>1301.1257512879197</v>
      </c>
      <c r="BP15" s="1">
        <v>126.93909768662631</v>
      </c>
      <c r="BQ15" s="1">
        <v>3829.3294468798927</v>
      </c>
      <c r="BR15" s="1">
        <v>349.08251863822227</v>
      </c>
      <c r="BS15" s="1">
        <v>432.65075794858461</v>
      </c>
      <c r="BT15" s="1">
        <v>38.081729305987892</v>
      </c>
      <c r="BU15" s="1">
        <v>655.85200471423593</v>
      </c>
      <c r="BV15" s="1">
        <v>65.58520047142359</v>
      </c>
      <c r="BW15" s="1">
        <v>63.575331424718669</v>
      </c>
      <c r="BX15" s="1">
        <v>7.4047806983865332</v>
      </c>
      <c r="BY15" s="1">
        <v>191.46647234399467</v>
      </c>
      <c r="BZ15" s="1">
        <v>15.867387210828287</v>
      </c>
      <c r="CA15" s="1">
        <v>21.156516281104384</v>
      </c>
      <c r="CB15" s="1">
        <v>3.1734774421656575</v>
      </c>
      <c r="CC15" s="1">
        <v>34061.991212578054</v>
      </c>
      <c r="CD15" s="1">
        <v>4337.0858376263977</v>
      </c>
      <c r="CE15" s="1">
        <v>4114.9424166748031</v>
      </c>
      <c r="CF15" s="1">
        <v>380.81729305987892</v>
      </c>
    </row>
    <row r="16" spans="1:84" s="1" customFormat="1" x14ac:dyDescent="0.3">
      <c r="A16" t="s">
        <v>211</v>
      </c>
      <c r="B16" s="11">
        <v>0.12520000000000001</v>
      </c>
      <c r="C16" s="12">
        <v>5.6898358682499328</v>
      </c>
      <c r="D16" s="13">
        <v>1.332E-2</v>
      </c>
      <c r="E16" s="12">
        <v>1.4264264264264266</v>
      </c>
      <c r="F16" s="12">
        <v>0.25069728889476067</v>
      </c>
      <c r="G16" s="14">
        <v>75.07508</v>
      </c>
      <c r="H16" s="15">
        <v>1.4264264264264266</v>
      </c>
      <c r="I16" s="14">
        <v>6.5699999999999995E-2</v>
      </c>
      <c r="J16" s="15">
        <v>5.5081339723735665</v>
      </c>
      <c r="K16" s="16">
        <v>83.37179061451576</v>
      </c>
      <c r="L16" s="16">
        <v>1.2519556869265753</v>
      </c>
      <c r="M16" s="17">
        <v>4.4600000000000004E-3</v>
      </c>
      <c r="N16" s="18">
        <v>1.8609865470852016</v>
      </c>
      <c r="O16" s="19">
        <v>4990</v>
      </c>
      <c r="P16" s="19">
        <v>220</v>
      </c>
      <c r="Q16" s="19">
        <v>19500</v>
      </c>
      <c r="R16" s="19">
        <v>1300</v>
      </c>
      <c r="S16" s="20">
        <v>0.26629999999999998</v>
      </c>
      <c r="T16" s="20">
        <v>8.3000000000000001E-3</v>
      </c>
      <c r="V16" s="8">
        <v>566430.48358648538</v>
      </c>
      <c r="W16" s="8">
        <v>436391.78764874436</v>
      </c>
      <c r="X16" s="8">
        <v>318198.69266320625</v>
      </c>
      <c r="Y16" s="8">
        <v>231569.81676563565</v>
      </c>
      <c r="Z16" s="8">
        <v>137051.25810943669</v>
      </c>
      <c r="AA16" s="8">
        <v>73841.212702579171</v>
      </c>
      <c r="AB16" s="8">
        <v>66474.501420788612</v>
      </c>
      <c r="AC16" s="8">
        <v>43005.993285441065</v>
      </c>
      <c r="AD16" s="8">
        <v>20712.982255414656</v>
      </c>
      <c r="AE16" s="8">
        <v>9691.9375431769586</v>
      </c>
      <c r="AF16" s="8">
        <v>5083.1450924405817</v>
      </c>
      <c r="AG16" s="8">
        <v>2669.2023579389188</v>
      </c>
      <c r="AH16" s="8">
        <v>1217.246448837077</v>
      </c>
      <c r="AI16" s="8">
        <v>876.31848003677385</v>
      </c>
      <c r="AJ16" s="8">
        <v>635234.75023104553</v>
      </c>
      <c r="AK16" s="8">
        <v>805093.38097137713</v>
      </c>
      <c r="AL16" s="10">
        <v>4.1329827350740951</v>
      </c>
      <c r="AM16" s="8">
        <v>0.7736236946031666</v>
      </c>
      <c r="AN16" s="8">
        <v>54.610552763819094</v>
      </c>
      <c r="AO16" s="8">
        <v>28.636015325670492</v>
      </c>
      <c r="AQ16" s="1">
        <v>117586.00695766164</v>
      </c>
      <c r="AR16" s="1" t="s">
        <v>201</v>
      </c>
      <c r="AS16" s="1" t="s">
        <v>201</v>
      </c>
      <c r="AT16" s="1">
        <v>4409.4752609123116</v>
      </c>
      <c r="AU16" s="1">
        <v>970.0845574007086</v>
      </c>
      <c r="AV16" s="1">
        <v>98.968222522698525</v>
      </c>
      <c r="AW16" s="1">
        <v>14.698250869707701</v>
      </c>
      <c r="AX16" s="1">
        <v>11562.624017503393</v>
      </c>
      <c r="AY16" s="1">
        <f t="shared" si="0"/>
        <v>0</v>
      </c>
      <c r="AZ16" s="1">
        <v>1567.8134261021548</v>
      </c>
      <c r="BA16" s="1">
        <v>134244.02460999702</v>
      </c>
      <c r="BB16" s="1">
        <v>20577.551217590786</v>
      </c>
      <c r="BC16" s="1">
        <v>267508.16582868027</v>
      </c>
      <c r="BD16" s="1">
        <v>43114.869217809275</v>
      </c>
      <c r="BE16" s="1">
        <v>29592.47841767818</v>
      </c>
      <c r="BF16" s="1">
        <v>3919.5335652553881</v>
      </c>
      <c r="BG16" s="1">
        <v>105827.40626189549</v>
      </c>
      <c r="BH16" s="1">
        <v>11758.600695766165</v>
      </c>
      <c r="BI16" s="1">
        <v>20283.586200196631</v>
      </c>
      <c r="BJ16" s="1">
        <v>2743.6734956787709</v>
      </c>
      <c r="BK16" s="1">
        <v>4135.1079113444339</v>
      </c>
      <c r="BL16" s="1">
        <v>509.53936348320036</v>
      </c>
      <c r="BM16" s="1">
        <v>13228.425782736935</v>
      </c>
      <c r="BN16" s="1">
        <v>1567.8134261021553</v>
      </c>
      <c r="BO16" s="1">
        <v>1548.2157582758782</v>
      </c>
      <c r="BP16" s="1">
        <v>205.77551217590783</v>
      </c>
      <c r="BQ16" s="1">
        <v>5095.3936348320049</v>
      </c>
      <c r="BR16" s="1">
        <v>685.91837391969295</v>
      </c>
      <c r="BS16" s="1">
        <v>533.05656487473277</v>
      </c>
      <c r="BT16" s="1">
        <v>64.6723038267139</v>
      </c>
      <c r="BU16" s="1">
        <v>813.30321479049303</v>
      </c>
      <c r="BV16" s="1">
        <v>107.78717304452319</v>
      </c>
      <c r="BW16" s="1">
        <v>66.730058948472973</v>
      </c>
      <c r="BX16" s="1">
        <v>9.5048688957443144</v>
      </c>
      <c r="BY16" s="1">
        <v>195.97667826276938</v>
      </c>
      <c r="BZ16" s="1">
        <v>32.33615191335695</v>
      </c>
      <c r="CA16" s="1">
        <v>21.557434608904636</v>
      </c>
      <c r="CB16" s="1">
        <v>4.1155102435181581</v>
      </c>
      <c r="CC16" s="1">
        <v>18421.80775670032</v>
      </c>
      <c r="CD16" s="1">
        <v>3527.5802087298484</v>
      </c>
      <c r="CE16" s="1">
        <v>5957.6910191881907</v>
      </c>
      <c r="CF16" s="1">
        <v>725.11370957224688</v>
      </c>
    </row>
    <row r="17" spans="1:84" s="1" customFormat="1" x14ac:dyDescent="0.3">
      <c r="A17" t="s">
        <v>212</v>
      </c>
      <c r="B17" s="11">
        <v>0.14299999999999999</v>
      </c>
      <c r="C17" s="12">
        <v>10.327107717538961</v>
      </c>
      <c r="D17" s="13">
        <v>1.3310000000000001E-2</v>
      </c>
      <c r="E17" s="12">
        <v>2.1036814425244175</v>
      </c>
      <c r="F17" s="12">
        <v>0.20370480293835258</v>
      </c>
      <c r="G17" s="14">
        <v>75.131479999999996</v>
      </c>
      <c r="H17" s="15">
        <v>2.1036814425244175</v>
      </c>
      <c r="I17" s="14">
        <v>7.5899999999999995E-2</v>
      </c>
      <c r="J17" s="15">
        <v>10.110572594963708</v>
      </c>
      <c r="K17" s="16">
        <v>82.216725292403211</v>
      </c>
      <c r="L17" s="16">
        <v>1.9178796920764927</v>
      </c>
      <c r="M17" s="17">
        <v>4.3020000000000003E-3</v>
      </c>
      <c r="N17" s="18">
        <v>1.7201301720130169</v>
      </c>
      <c r="O17" s="19">
        <v>3760</v>
      </c>
      <c r="P17" s="19">
        <v>130</v>
      </c>
      <c r="Q17" s="19">
        <v>41800</v>
      </c>
      <c r="R17" s="19">
        <v>1200</v>
      </c>
      <c r="S17" s="20">
        <v>9.0090000000000003E-2</v>
      </c>
      <c r="T17" s="20">
        <v>8.0999999999999996E-4</v>
      </c>
      <c r="V17" s="8">
        <v>474489.26127421594</v>
      </c>
      <c r="W17" s="8">
        <v>397174.99402276857</v>
      </c>
      <c r="X17" s="8">
        <v>271185.54741600895</v>
      </c>
      <c r="Y17" s="8">
        <v>222179.6394328778</v>
      </c>
      <c r="Z17" s="8">
        <v>134997.85981844674</v>
      </c>
      <c r="AA17" s="8">
        <v>72915.705861345283</v>
      </c>
      <c r="AB17" s="8">
        <v>61995.886745303091</v>
      </c>
      <c r="AC17" s="8">
        <v>34997.805819842361</v>
      </c>
      <c r="AD17" s="8">
        <v>15400.395594731328</v>
      </c>
      <c r="AE17" s="8">
        <v>7920.4109468444276</v>
      </c>
      <c r="AF17" s="8">
        <v>4462.675152850783</v>
      </c>
      <c r="AG17" s="8">
        <v>2476.1705802239944</v>
      </c>
      <c r="AH17" s="8">
        <v>1342.6933048636467</v>
      </c>
      <c r="AI17" s="8">
        <v>816.62040041226624</v>
      </c>
      <c r="AJ17" s="8">
        <v>1731798.4353570475</v>
      </c>
      <c r="AK17" s="8">
        <v>556220.69018092251</v>
      </c>
      <c r="AL17" s="10">
        <v>3.5147909893707774</v>
      </c>
      <c r="AM17" s="8">
        <v>0.79703281901940704</v>
      </c>
      <c r="AN17" s="8">
        <v>46.172783107456475</v>
      </c>
      <c r="AO17" s="8">
        <v>21.320326678765873</v>
      </c>
      <c r="AQ17" s="1">
        <v>131014.31641396796</v>
      </c>
      <c r="AR17" s="1" t="s">
        <v>201</v>
      </c>
      <c r="AS17" s="1" t="s">
        <v>201</v>
      </c>
      <c r="AT17" s="1">
        <v>8297.5733728846371</v>
      </c>
      <c r="AU17" s="1">
        <v>1091.7859701163995</v>
      </c>
      <c r="AV17" s="1">
        <v>138.65681820478272</v>
      </c>
      <c r="AW17" s="1">
        <v>15.285003581629592</v>
      </c>
      <c r="AX17" s="1">
        <v>9171.0021489777573</v>
      </c>
      <c r="AY17" s="1">
        <f t="shared" si="0"/>
        <v>0</v>
      </c>
      <c r="AZ17" s="1">
        <v>1419.3217611513196</v>
      </c>
      <c r="BA17" s="1">
        <v>112453.95492198918</v>
      </c>
      <c r="BB17" s="1">
        <v>12009.645671280397</v>
      </c>
      <c r="BC17" s="1">
        <v>243468.27133595714</v>
      </c>
      <c r="BD17" s="1">
        <v>22927.505372444393</v>
      </c>
      <c r="BE17" s="1">
        <v>25220.255909688833</v>
      </c>
      <c r="BF17" s="1">
        <v>2511.1077312677194</v>
      </c>
      <c r="BG17" s="1">
        <v>101536.09522082515</v>
      </c>
      <c r="BH17" s="1">
        <v>10917.859701163996</v>
      </c>
      <c r="BI17" s="1">
        <v>19979.683253130115</v>
      </c>
      <c r="BJ17" s="1">
        <v>1746.8575521862397</v>
      </c>
      <c r="BK17" s="1">
        <v>4083.2795282353359</v>
      </c>
      <c r="BL17" s="1">
        <v>436.71438804655998</v>
      </c>
      <c r="BM17" s="1">
        <v>12337.181462315315</v>
      </c>
      <c r="BN17" s="1">
        <v>1310.1431641396794</v>
      </c>
      <c r="BO17" s="1">
        <v>1259.9210095143249</v>
      </c>
      <c r="BP17" s="1">
        <v>98.260737310475932</v>
      </c>
      <c r="BQ17" s="1">
        <v>3788.4973163039067</v>
      </c>
      <c r="BR17" s="1">
        <v>414.87866864423188</v>
      </c>
      <c r="BS17" s="1">
        <v>435.62260207644351</v>
      </c>
      <c r="BT17" s="1">
        <v>44.763224774772389</v>
      </c>
      <c r="BU17" s="1">
        <v>714.02802445612531</v>
      </c>
      <c r="BV17" s="1">
        <v>74.241445967915169</v>
      </c>
      <c r="BW17" s="1">
        <v>61.904264505599869</v>
      </c>
      <c r="BX17" s="1">
        <v>6.6598944177100385</v>
      </c>
      <c r="BY17" s="1">
        <v>216.17362208304715</v>
      </c>
      <c r="BZ17" s="1">
        <v>24.019291342560795</v>
      </c>
      <c r="CA17" s="1">
        <v>20.08886185014175</v>
      </c>
      <c r="CB17" s="1">
        <v>3.1661793133375586</v>
      </c>
      <c r="CC17" s="1">
        <v>50222.154625354378</v>
      </c>
      <c r="CD17" s="1">
        <v>5677.2870446052775</v>
      </c>
      <c r="CE17" s="1">
        <v>4116.033107338827</v>
      </c>
      <c r="CF17" s="1">
        <v>403.96080894306789</v>
      </c>
    </row>
    <row r="18" spans="1:84" s="1" customFormat="1" x14ac:dyDescent="0.3">
      <c r="A18" t="s">
        <v>213</v>
      </c>
      <c r="B18" s="11">
        <v>9.5699999999999993E-2</v>
      </c>
      <c r="C18" s="12">
        <v>2.8692600931706496</v>
      </c>
      <c r="D18" s="13">
        <v>1.2880000000000001E-2</v>
      </c>
      <c r="E18" s="12">
        <v>1.6304347826086956</v>
      </c>
      <c r="F18" s="12">
        <v>0.56824224004279744</v>
      </c>
      <c r="G18" s="14">
        <v>77.639750000000006</v>
      </c>
      <c r="H18" s="15">
        <v>1.6304347826086956</v>
      </c>
      <c r="I18" s="14">
        <v>5.2600000000000001E-2</v>
      </c>
      <c r="J18" s="15">
        <v>2.3610031558473996</v>
      </c>
      <c r="K18" s="16">
        <v>81.987643685293946</v>
      </c>
      <c r="L18" s="16">
        <v>1.3376430382595599</v>
      </c>
      <c r="M18" s="17">
        <v>4.1409999999999997E-3</v>
      </c>
      <c r="N18" s="18">
        <v>1.7628592127505436</v>
      </c>
      <c r="O18" s="19">
        <v>4280</v>
      </c>
      <c r="P18" s="19">
        <v>150</v>
      </c>
      <c r="Q18" s="19">
        <v>27400</v>
      </c>
      <c r="R18" s="19">
        <v>1700</v>
      </c>
      <c r="S18" s="20">
        <v>0.15790000000000001</v>
      </c>
      <c r="T18" s="20">
        <v>4.4000000000000003E-3</v>
      </c>
      <c r="V18" s="8">
        <v>508751.01887559507</v>
      </c>
      <c r="W18" s="8">
        <v>425607.13084115047</v>
      </c>
      <c r="X18" s="8">
        <v>272710.91879438184</v>
      </c>
      <c r="Y18" s="8">
        <v>224262.34737962502</v>
      </c>
      <c r="Z18" s="8">
        <v>127119.59725481363</v>
      </c>
      <c r="AA18" s="8">
        <v>68119.85047841807</v>
      </c>
      <c r="AB18" s="8">
        <v>61425.668849789836</v>
      </c>
      <c r="AC18" s="8">
        <v>41865.969261637518</v>
      </c>
      <c r="AD18" s="8">
        <v>20915.379092861804</v>
      </c>
      <c r="AE18" s="8">
        <v>10129.727183354953</v>
      </c>
      <c r="AF18" s="8">
        <v>4709.921541934219</v>
      </c>
      <c r="AG18" s="8">
        <v>2511.2652017242654</v>
      </c>
      <c r="AH18" s="8">
        <v>1155.6406336345779</v>
      </c>
      <c r="AI18" s="8">
        <v>819.71384727579573</v>
      </c>
      <c r="AJ18" s="8">
        <v>1086026.1419879713</v>
      </c>
      <c r="AK18" s="8">
        <v>651751.30526224885</v>
      </c>
      <c r="AL18" s="10">
        <v>4.0021446721215934</v>
      </c>
      <c r="AM18" s="8">
        <v>0.77089012924483924</v>
      </c>
      <c r="AN18" s="8">
        <v>53.152915415064136</v>
      </c>
      <c r="AO18" s="8">
        <v>14.470536883457005</v>
      </c>
      <c r="AQ18" s="1">
        <v>124731.7153174304</v>
      </c>
      <c r="AR18" s="1" t="s">
        <v>201</v>
      </c>
      <c r="AS18" s="1" t="s">
        <v>201</v>
      </c>
      <c r="AT18" s="1">
        <v>8211.5045917308344</v>
      </c>
      <c r="AU18" s="1">
        <v>654.84150541650956</v>
      </c>
      <c r="AV18" s="1">
        <v>93.133014103681347</v>
      </c>
      <c r="AW18" s="1">
        <v>6.9641874385565306</v>
      </c>
      <c r="AX18" s="1">
        <v>12057.399147351603</v>
      </c>
      <c r="AY18" s="1">
        <f t="shared" si="0"/>
        <v>0</v>
      </c>
      <c r="AZ18" s="1">
        <v>1039.4309609785867</v>
      </c>
      <c r="BA18" s="1">
        <v>120573.99147351603</v>
      </c>
      <c r="BB18" s="1">
        <v>11433.74057076445</v>
      </c>
      <c r="BC18" s="1">
        <v>260897.17120562523</v>
      </c>
      <c r="BD18" s="1">
        <v>25985.774024464663</v>
      </c>
      <c r="BE18" s="1">
        <v>25362.11544787751</v>
      </c>
      <c r="BF18" s="1">
        <v>1870.9757297614556</v>
      </c>
      <c r="BG18" s="1">
        <v>102487.89275248864</v>
      </c>
      <c r="BH18" s="1">
        <v>7795.7322073393998</v>
      </c>
      <c r="BI18" s="1">
        <v>18813.700393712417</v>
      </c>
      <c r="BJ18" s="1">
        <v>1351.2602492721626</v>
      </c>
      <c r="BK18" s="1">
        <v>3814.7116267914121</v>
      </c>
      <c r="BL18" s="1">
        <v>280.64635946421834</v>
      </c>
      <c r="BM18" s="1">
        <v>12223.708101108177</v>
      </c>
      <c r="BN18" s="1">
        <v>925.09355527094203</v>
      </c>
      <c r="BO18" s="1">
        <v>1507.1748934189504</v>
      </c>
      <c r="BP18" s="1">
        <v>114.33740570764451</v>
      </c>
      <c r="BQ18" s="1">
        <v>5145.1832568440041</v>
      </c>
      <c r="BR18" s="1">
        <v>311.82928829357598</v>
      </c>
      <c r="BS18" s="1">
        <v>557.13499508452242</v>
      </c>
      <c r="BT18" s="1">
        <v>42.616669400122049</v>
      </c>
      <c r="BU18" s="1">
        <v>753.5874467094751</v>
      </c>
      <c r="BV18" s="1">
        <v>58.208133814800838</v>
      </c>
      <c r="BW18" s="1">
        <v>62.781630043106638</v>
      </c>
      <c r="BX18" s="1">
        <v>5.9247564775779447</v>
      </c>
      <c r="BY18" s="1">
        <v>186.05814201516702</v>
      </c>
      <c r="BZ18" s="1">
        <v>13.512602492721628</v>
      </c>
      <c r="CA18" s="1">
        <v>20.164960642984575</v>
      </c>
      <c r="CB18" s="1">
        <v>2.28674811415289</v>
      </c>
      <c r="CC18" s="1">
        <v>31494.75811765117</v>
      </c>
      <c r="CD18" s="1">
        <v>4157.7238439143457</v>
      </c>
      <c r="CE18" s="1">
        <v>4822.9596589406419</v>
      </c>
      <c r="CF18" s="1">
        <v>301.43497868379012</v>
      </c>
    </row>
    <row r="19" spans="1:84" s="1" customFormat="1" x14ac:dyDescent="0.3">
      <c r="A19" t="s">
        <v>214</v>
      </c>
      <c r="B19" s="11">
        <v>0.23799999999999999</v>
      </c>
      <c r="C19" s="12">
        <v>6.8842573008072039</v>
      </c>
      <c r="D19" s="13">
        <v>1.3690000000000001E-2</v>
      </c>
      <c r="E19" s="12">
        <v>2.7027027027027026</v>
      </c>
      <c r="F19" s="12">
        <v>0.39259176184274819</v>
      </c>
      <c r="G19" s="14">
        <v>73.046019999999999</v>
      </c>
      <c r="H19" s="15">
        <v>2.7027027027027026</v>
      </c>
      <c r="I19" s="14">
        <v>0.12470000000000001</v>
      </c>
      <c r="J19" s="15">
        <v>6.3315398351839178</v>
      </c>
      <c r="K19" s="16">
        <v>79.175862483921421</v>
      </c>
      <c r="L19" s="16">
        <v>2.3635626952439881</v>
      </c>
      <c r="M19" s="17">
        <v>4.9399999999999999E-3</v>
      </c>
      <c r="N19" s="18">
        <v>2.6315789473684208</v>
      </c>
      <c r="O19" s="19">
        <v>3570</v>
      </c>
      <c r="P19" s="19">
        <v>520</v>
      </c>
      <c r="Q19" s="19">
        <v>12490</v>
      </c>
      <c r="R19" s="19">
        <v>900</v>
      </c>
      <c r="S19" s="20">
        <v>0.27300000000000002</v>
      </c>
      <c r="T19" s="20">
        <v>2.3E-2</v>
      </c>
      <c r="V19" s="8">
        <v>509290.56671496166</v>
      </c>
      <c r="W19" s="8">
        <v>441209.76320720662</v>
      </c>
      <c r="X19" s="8">
        <v>273994.67406421405</v>
      </c>
      <c r="Y19" s="8">
        <v>198088.39876057862</v>
      </c>
      <c r="Z19" s="8">
        <v>115536.69444226244</v>
      </c>
      <c r="AA19" s="8">
        <v>73243.360122851591</v>
      </c>
      <c r="AB19" s="8">
        <v>58969.364194592505</v>
      </c>
      <c r="AC19" s="8">
        <v>35390.978733294323</v>
      </c>
      <c r="AD19" s="8">
        <v>16673.285231218251</v>
      </c>
      <c r="AE19" s="8">
        <v>7294.944324546982</v>
      </c>
      <c r="AF19" s="8">
        <v>3995.4552306798064</v>
      </c>
      <c r="AG19" s="8">
        <v>2226.2788306333355</v>
      </c>
      <c r="AH19" s="8">
        <v>1006.5430368736861</v>
      </c>
      <c r="AI19" s="8">
        <v>690.55568260086466</v>
      </c>
      <c r="AJ19" s="8">
        <v>574220.23570898583</v>
      </c>
      <c r="AK19" s="8">
        <v>652442.50979159947</v>
      </c>
      <c r="AL19" s="10">
        <v>4.4080416976917345</v>
      </c>
      <c r="AM19" s="8">
        <v>0.88735023407964453</v>
      </c>
      <c r="AN19" s="8">
        <v>58.58603361635766</v>
      </c>
      <c r="AO19" s="8">
        <v>15.108892921960075</v>
      </c>
      <c r="AQ19" s="1">
        <v>134113.18256827325</v>
      </c>
      <c r="AR19" s="1" t="s">
        <v>201</v>
      </c>
      <c r="AS19" s="1" t="s">
        <v>201</v>
      </c>
      <c r="AT19" s="1">
        <v>12740.752343985954</v>
      </c>
      <c r="AU19" s="1">
        <v>748.79860267285869</v>
      </c>
      <c r="AV19" s="1">
        <v>150.87733038930739</v>
      </c>
      <c r="AW19" s="1">
        <v>32.410685787332696</v>
      </c>
      <c r="AX19" s="1">
        <v>8493.834895990638</v>
      </c>
      <c r="AY19" s="1">
        <f t="shared" si="0"/>
        <v>0</v>
      </c>
      <c r="AZ19" s="1">
        <v>1117.6098547356103</v>
      </c>
      <c r="BA19" s="1">
        <v>120701.86431144591</v>
      </c>
      <c r="BB19" s="1">
        <v>18999.367530505377</v>
      </c>
      <c r="BC19" s="1">
        <v>270461.58484601765</v>
      </c>
      <c r="BD19" s="1">
        <v>39116.344915746355</v>
      </c>
      <c r="BE19" s="1">
        <v>25481.504687971908</v>
      </c>
      <c r="BF19" s="1">
        <v>3576.3515351539518</v>
      </c>
      <c r="BG19" s="1">
        <v>90526.398233584434</v>
      </c>
      <c r="BH19" s="1">
        <v>12293.708402091712</v>
      </c>
      <c r="BI19" s="1">
        <v>17099.43077745484</v>
      </c>
      <c r="BJ19" s="1">
        <v>2346.980694944782</v>
      </c>
      <c r="BK19" s="1">
        <v>4101.6281668796892</v>
      </c>
      <c r="BL19" s="1">
        <v>547.62882882044892</v>
      </c>
      <c r="BM19" s="1">
        <v>11734.903474723909</v>
      </c>
      <c r="BN19" s="1">
        <v>1341.1318256827324</v>
      </c>
      <c r="BO19" s="1">
        <v>1274.0752343985955</v>
      </c>
      <c r="BP19" s="1">
        <v>167.64147821034152</v>
      </c>
      <c r="BQ19" s="1">
        <v>4101.6281668796901</v>
      </c>
      <c r="BR19" s="1">
        <v>525.27663172573693</v>
      </c>
      <c r="BS19" s="1">
        <v>401.22193785008403</v>
      </c>
      <c r="BT19" s="1">
        <v>42.469174479953182</v>
      </c>
      <c r="BU19" s="1">
        <v>639.27283690876902</v>
      </c>
      <c r="BV19" s="1">
        <v>96.114447507262469</v>
      </c>
      <c r="BW19" s="1">
        <v>55.656970765833393</v>
      </c>
      <c r="BX19" s="1">
        <v>7.2644640557814677</v>
      </c>
      <c r="BY19" s="1">
        <v>162.05342893666347</v>
      </c>
      <c r="BZ19" s="1">
        <v>24.587416804183423</v>
      </c>
      <c r="CA19" s="1">
        <v>16.987669791981272</v>
      </c>
      <c r="CB19" s="1">
        <v>2.9057856223125862</v>
      </c>
      <c r="CC19" s="1">
        <v>16652.386835560588</v>
      </c>
      <c r="CD19" s="1">
        <v>2346.9806949447807</v>
      </c>
      <c r="CE19" s="1">
        <v>4828.0745724578364</v>
      </c>
      <c r="CF19" s="1">
        <v>569.98102591516124</v>
      </c>
    </row>
    <row r="20" spans="1:84" s="1" customFormat="1" x14ac:dyDescent="0.3">
      <c r="A20" t="s">
        <v>215</v>
      </c>
      <c r="B20" s="11">
        <v>0.15709999999999999</v>
      </c>
      <c r="C20" s="12">
        <v>3.3145737817957639</v>
      </c>
      <c r="D20" s="13">
        <v>1.3520000000000001E-2</v>
      </c>
      <c r="E20" s="12">
        <v>2.0710059171597632</v>
      </c>
      <c r="F20" s="12">
        <v>0.62481816773369181</v>
      </c>
      <c r="G20" s="14">
        <v>73.964500000000001</v>
      </c>
      <c r="H20" s="15">
        <v>2.0710059171597632</v>
      </c>
      <c r="I20" s="14">
        <v>8.2699999999999996E-2</v>
      </c>
      <c r="J20" s="15">
        <v>2.5879207572986314</v>
      </c>
      <c r="K20" s="16">
        <v>82.768297154799725</v>
      </c>
      <c r="L20" s="16">
        <v>1.7392739599597364</v>
      </c>
      <c r="M20" s="17">
        <v>4.5999999999999999E-3</v>
      </c>
      <c r="N20" s="18">
        <v>2.3913043478260869</v>
      </c>
      <c r="O20" s="19">
        <v>4870</v>
      </c>
      <c r="P20" s="19">
        <v>150</v>
      </c>
      <c r="Q20" s="19">
        <v>23100</v>
      </c>
      <c r="R20" s="19">
        <v>1300</v>
      </c>
      <c r="S20" s="20">
        <v>0.21190000000000001</v>
      </c>
      <c r="T20" s="20">
        <v>5.5999999999999999E-3</v>
      </c>
      <c r="V20" s="8">
        <v>547654.79838571663</v>
      </c>
      <c r="W20" s="8">
        <v>421778.17444876087</v>
      </c>
      <c r="X20" s="8">
        <v>292525.39398677589</v>
      </c>
      <c r="Y20" s="8">
        <v>227210.83101516822</v>
      </c>
      <c r="Z20" s="8">
        <v>129794.18721741486</v>
      </c>
      <c r="AA20" s="8">
        <v>69903.440829950574</v>
      </c>
      <c r="AB20" s="8">
        <v>60527.138561688924</v>
      </c>
      <c r="AC20" s="8">
        <v>41534.139909572761</v>
      </c>
      <c r="AD20" s="8">
        <v>19669.623168557828</v>
      </c>
      <c r="AE20" s="8">
        <v>9231.9065526277609</v>
      </c>
      <c r="AF20" s="8">
        <v>4536.3068432486489</v>
      </c>
      <c r="AG20" s="8">
        <v>2143.1616193339541</v>
      </c>
      <c r="AH20" s="8">
        <v>1012.5558953110127</v>
      </c>
      <c r="AI20" s="8">
        <v>704.89851269295229</v>
      </c>
      <c r="AJ20" s="8">
        <v>802038.56377105974</v>
      </c>
      <c r="AK20" s="8">
        <v>761926.95847628382</v>
      </c>
      <c r="AL20" s="10">
        <v>4.219409282700421</v>
      </c>
      <c r="AM20" s="8">
        <v>0.78867097909413797</v>
      </c>
      <c r="AN20" s="8">
        <v>59.776589956150168</v>
      </c>
      <c r="AO20" s="8">
        <v>24.743991640543364</v>
      </c>
      <c r="AQ20" s="1">
        <v>124602.41972871828</v>
      </c>
      <c r="AR20" s="1" t="s">
        <v>201</v>
      </c>
      <c r="AS20" s="1" t="s">
        <v>201</v>
      </c>
      <c r="AT20" s="1">
        <v>6853.1330850795048</v>
      </c>
      <c r="AU20" s="1">
        <v>706.0803784627368</v>
      </c>
      <c r="AV20" s="1">
        <v>132.90924771063283</v>
      </c>
      <c r="AW20" s="1">
        <v>14.536948968350465</v>
      </c>
      <c r="AX20" s="1">
        <v>11214.217775584644</v>
      </c>
      <c r="AY20" s="1">
        <f t="shared" si="0"/>
        <v>0</v>
      </c>
      <c r="AZ20" s="1">
        <v>1246.0241972871827</v>
      </c>
      <c r="BA20" s="1">
        <v>129794.18721741484</v>
      </c>
      <c r="BB20" s="1">
        <v>14536.948968350463</v>
      </c>
      <c r="BC20" s="1">
        <v>258550.02093709039</v>
      </c>
      <c r="BD20" s="1">
        <v>31150.604932179565</v>
      </c>
      <c r="BE20" s="1">
        <v>27204.861640770156</v>
      </c>
      <c r="BF20" s="1">
        <v>2388.2130448004332</v>
      </c>
      <c r="BG20" s="1">
        <v>103835.34977393188</v>
      </c>
      <c r="BH20" s="1">
        <v>10383.534977393188</v>
      </c>
      <c r="BI20" s="1">
        <v>19209.539708177399</v>
      </c>
      <c r="BJ20" s="1">
        <v>1972.871645704706</v>
      </c>
      <c r="BK20" s="1">
        <v>3914.5926864772323</v>
      </c>
      <c r="BL20" s="1">
        <v>425.72493407312072</v>
      </c>
      <c r="BM20" s="1">
        <v>12044.900573776096</v>
      </c>
      <c r="BN20" s="1">
        <v>1349.8595470611142</v>
      </c>
      <c r="BO20" s="1">
        <v>1495.2290367446192</v>
      </c>
      <c r="BP20" s="1">
        <v>166.136559638291</v>
      </c>
      <c r="BQ20" s="1">
        <v>4838.7272994652258</v>
      </c>
      <c r="BR20" s="1">
        <v>456.87553900530031</v>
      </c>
      <c r="BS20" s="1">
        <v>507.75486039452687</v>
      </c>
      <c r="BT20" s="1">
        <v>53.994381882444578</v>
      </c>
      <c r="BU20" s="1">
        <v>725.80909491978389</v>
      </c>
      <c r="BV20" s="1">
        <v>71.646391344012997</v>
      </c>
      <c r="BW20" s="1">
        <v>53.579040483348855</v>
      </c>
      <c r="BX20" s="1">
        <v>6.9569684348534375</v>
      </c>
      <c r="BY20" s="1">
        <v>163.02149914507305</v>
      </c>
      <c r="BZ20" s="1">
        <v>21.805423452525694</v>
      </c>
      <c r="CA20" s="1">
        <v>17.340503412246626</v>
      </c>
      <c r="CB20" s="1">
        <v>2.5958837443482974</v>
      </c>
      <c r="CC20" s="1">
        <v>23259.118349360735</v>
      </c>
      <c r="CD20" s="1">
        <v>2907.3897936700919</v>
      </c>
      <c r="CE20" s="1">
        <v>5638.2594927245009</v>
      </c>
      <c r="CF20" s="1">
        <v>643.77916859837762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S4 xenotime-EMP</vt:lpstr>
      <vt:lpstr>S4 monazite-Bacuch</vt:lpstr>
      <vt:lpstr>S5 monazite-VV4-LA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EPMAUser</dc:creator>
  <cp:lastModifiedBy>Lubica Puskelova</cp:lastModifiedBy>
  <dcterms:created xsi:type="dcterms:W3CDTF">2023-11-02T07:52:31Z</dcterms:created>
  <dcterms:modified xsi:type="dcterms:W3CDTF">2025-07-07T08:15:30Z</dcterms:modified>
</cp:coreProperties>
</file>