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 Geologica Carpathica\00 Manuskripty\00 ACCEPTED\3-2021\03-Lexa\praca\Supp upravene\"/>
    </mc:Choice>
  </mc:AlternateContent>
  <xr:revisionPtr revIDLastSave="0" documentId="13_ncr:1_{5D2D8F2E-FE8F-4E15-9699-E6585B2B3950}" xr6:coauthVersionLast="36" xr6:coauthVersionMax="36" xr10:uidLastSave="{00000000-0000-0000-0000-000000000000}"/>
  <bookViews>
    <workbookView xWindow="-12" yWindow="5340" windowWidth="23016" windowHeight="5376" xr2:uid="{00000000-000D-0000-FFFF-FFFF00000000}"/>
  </bookViews>
  <sheets>
    <sheet name="glass 1" sheetId="10" r:id="rId1"/>
    <sheet name="glass 1 100% dry" sheetId="19" r:id="rId2"/>
    <sheet name="glass 2" sheetId="17" r:id="rId3"/>
    <sheet name="glass 2 100% dry" sheetId="21" r:id="rId4"/>
  </sheets>
  <definedNames>
    <definedName name="_xlnm._FilterDatabase" localSheetId="0" hidden="1">'glass 1'!$4:$352</definedName>
    <definedName name="_xlnm._FilterDatabase" localSheetId="1" hidden="1">'glass 1 100% dry'!$4:$352</definedName>
    <definedName name="_xlnm._FilterDatabase" localSheetId="2" hidden="1">'glass 2'!$4:$352</definedName>
    <definedName name="_xlnm._FilterDatabase" localSheetId="3" hidden="1">'glass 2 100% dry'!$4:$352</definedName>
  </definedNames>
  <calcPr calcId="191029"/>
</workbook>
</file>

<file path=xl/calcChain.xml><?xml version="1.0" encoding="utf-8"?>
<calcChain xmlns="http://schemas.openxmlformats.org/spreadsheetml/2006/main">
  <c r="T269" i="21" l="1"/>
  <c r="S269" i="21"/>
  <c r="R269" i="21"/>
  <c r="Q269" i="21"/>
  <c r="N269" i="21"/>
  <c r="M269" i="21"/>
  <c r="K269" i="21"/>
  <c r="J269" i="21"/>
  <c r="I269" i="21"/>
  <c r="H269" i="21"/>
  <c r="G269" i="21"/>
  <c r="F269" i="21"/>
  <c r="E269" i="21"/>
  <c r="D269" i="21"/>
  <c r="C269" i="21"/>
  <c r="T268" i="21"/>
  <c r="S268" i="21"/>
  <c r="R268" i="21"/>
  <c r="Q268" i="21"/>
  <c r="N268" i="21"/>
  <c r="M268" i="21"/>
  <c r="K268" i="21"/>
  <c r="J268" i="21"/>
  <c r="I268" i="21"/>
  <c r="H268" i="21"/>
  <c r="G268" i="21"/>
  <c r="F268" i="21"/>
  <c r="E268" i="21"/>
  <c r="D268" i="21"/>
  <c r="C268" i="21"/>
  <c r="T267" i="21"/>
  <c r="S267" i="21"/>
  <c r="R267" i="21"/>
  <c r="Q267" i="21"/>
  <c r="N267" i="21"/>
  <c r="M267" i="21"/>
  <c r="K267" i="21"/>
  <c r="J267" i="21"/>
  <c r="I267" i="21"/>
  <c r="H267" i="21"/>
  <c r="G267" i="21"/>
  <c r="F267" i="21"/>
  <c r="E267" i="21"/>
  <c r="D267" i="21"/>
  <c r="C267" i="21"/>
  <c r="T266" i="21"/>
  <c r="S266" i="21"/>
  <c r="R266" i="21"/>
  <c r="Q266" i="21"/>
  <c r="N266" i="21"/>
  <c r="M266" i="21"/>
  <c r="K266" i="21"/>
  <c r="J266" i="21"/>
  <c r="I266" i="21"/>
  <c r="H266" i="21"/>
  <c r="G266" i="21"/>
  <c r="F266" i="21"/>
  <c r="E266" i="21"/>
  <c r="D266" i="21"/>
  <c r="C266" i="21"/>
  <c r="T265" i="21"/>
  <c r="S265" i="21"/>
  <c r="R265" i="21"/>
  <c r="Q265" i="21"/>
  <c r="N265" i="21"/>
  <c r="M265" i="21"/>
  <c r="K265" i="21"/>
  <c r="J265" i="21"/>
  <c r="I265" i="21"/>
  <c r="H265" i="21"/>
  <c r="G265" i="21"/>
  <c r="F265" i="21"/>
  <c r="E265" i="21"/>
  <c r="D265" i="21"/>
  <c r="C265" i="21"/>
  <c r="T152" i="21"/>
  <c r="T153" i="21"/>
  <c r="T154" i="21"/>
  <c r="T155" i="21"/>
  <c r="T156" i="21"/>
  <c r="S156" i="21"/>
  <c r="R156" i="21"/>
  <c r="Q156" i="21"/>
  <c r="P156" i="21"/>
  <c r="O156" i="21"/>
  <c r="N156" i="21"/>
  <c r="M156" i="21"/>
  <c r="L156" i="21"/>
  <c r="K156" i="21"/>
  <c r="J156" i="21"/>
  <c r="I156" i="21"/>
  <c r="H156" i="21"/>
  <c r="G156" i="21"/>
  <c r="F156" i="21"/>
  <c r="E156" i="21"/>
  <c r="D156" i="21"/>
  <c r="C156" i="21"/>
  <c r="S155" i="21"/>
  <c r="R155" i="21"/>
  <c r="Q155" i="21"/>
  <c r="P155" i="21"/>
  <c r="O155" i="21"/>
  <c r="N155" i="21"/>
  <c r="M155" i="21"/>
  <c r="L155" i="21"/>
  <c r="K155" i="21"/>
  <c r="J155" i="21"/>
  <c r="I155" i="21"/>
  <c r="H155" i="21"/>
  <c r="G155" i="21"/>
  <c r="F155" i="21"/>
  <c r="E155" i="21"/>
  <c r="D155" i="21"/>
  <c r="C155" i="21"/>
  <c r="S154" i="21"/>
  <c r="R154" i="21"/>
  <c r="Q154" i="21"/>
  <c r="P154" i="21"/>
  <c r="O154" i="21"/>
  <c r="N154" i="21"/>
  <c r="M154" i="21"/>
  <c r="L154" i="21"/>
  <c r="K154" i="21"/>
  <c r="J154" i="21"/>
  <c r="I154" i="21"/>
  <c r="H154" i="21"/>
  <c r="G154" i="21"/>
  <c r="F154" i="21"/>
  <c r="E154" i="21"/>
  <c r="D154" i="21"/>
  <c r="C154" i="21"/>
  <c r="S153" i="21"/>
  <c r="R153" i="21"/>
  <c r="Q153" i="21"/>
  <c r="P153" i="21"/>
  <c r="O153" i="21"/>
  <c r="N153" i="21"/>
  <c r="M153" i="21"/>
  <c r="L153" i="21"/>
  <c r="K153" i="21"/>
  <c r="J153" i="21"/>
  <c r="I153" i="21"/>
  <c r="H153" i="21"/>
  <c r="G153" i="21"/>
  <c r="F153" i="21"/>
  <c r="E153" i="21"/>
  <c r="D153" i="21"/>
  <c r="C153" i="21"/>
  <c r="S152" i="21"/>
  <c r="R152" i="21"/>
  <c r="Q152" i="21"/>
  <c r="P152" i="21"/>
  <c r="O152" i="21"/>
  <c r="N152" i="21"/>
  <c r="M152" i="21"/>
  <c r="L152" i="21"/>
  <c r="K152" i="21"/>
  <c r="J152" i="21"/>
  <c r="I152" i="21"/>
  <c r="H152" i="21"/>
  <c r="G152" i="21"/>
  <c r="F152" i="21"/>
  <c r="E152" i="21"/>
  <c r="D152" i="21"/>
  <c r="C152" i="21"/>
  <c r="M265" i="17"/>
  <c r="M266" i="17"/>
  <c r="M267" i="17"/>
  <c r="M268" i="17"/>
  <c r="M269" i="17"/>
  <c r="D265" i="17"/>
  <c r="E265" i="17"/>
  <c r="F265" i="17"/>
  <c r="G265" i="17"/>
  <c r="H265" i="17"/>
  <c r="I265" i="17"/>
  <c r="J265" i="17"/>
  <c r="K265" i="17"/>
  <c r="N265" i="17"/>
  <c r="Q265" i="17"/>
  <c r="R265" i="17"/>
  <c r="S265" i="17"/>
  <c r="T265" i="17"/>
  <c r="D266" i="17"/>
  <c r="E266" i="17"/>
  <c r="F266" i="17"/>
  <c r="G266" i="17"/>
  <c r="H266" i="17"/>
  <c r="I266" i="17"/>
  <c r="J266" i="17"/>
  <c r="K266" i="17"/>
  <c r="N266" i="17"/>
  <c r="Q266" i="17"/>
  <c r="R266" i="17"/>
  <c r="S266" i="17"/>
  <c r="T266" i="17"/>
  <c r="D267" i="17"/>
  <c r="E267" i="17"/>
  <c r="F267" i="17"/>
  <c r="G267" i="17"/>
  <c r="H267" i="17"/>
  <c r="I267" i="17"/>
  <c r="J267" i="17"/>
  <c r="K267" i="17"/>
  <c r="N267" i="17"/>
  <c r="Q267" i="17"/>
  <c r="R267" i="17"/>
  <c r="S267" i="17"/>
  <c r="T267" i="17"/>
  <c r="D268" i="17"/>
  <c r="E268" i="17"/>
  <c r="F268" i="17"/>
  <c r="G268" i="17"/>
  <c r="H268" i="17"/>
  <c r="I268" i="17"/>
  <c r="J268" i="17"/>
  <c r="K268" i="17"/>
  <c r="N268" i="17"/>
  <c r="Q268" i="17"/>
  <c r="R268" i="17"/>
  <c r="S268" i="17"/>
  <c r="T268" i="17"/>
  <c r="D269" i="17"/>
  <c r="E269" i="17"/>
  <c r="F269" i="17"/>
  <c r="G269" i="17"/>
  <c r="H269" i="17"/>
  <c r="I269" i="17"/>
  <c r="J269" i="17"/>
  <c r="K269" i="17"/>
  <c r="N269" i="17"/>
  <c r="Q269" i="17"/>
  <c r="R269" i="17"/>
  <c r="S269" i="17"/>
  <c r="T269" i="17"/>
  <c r="C269" i="17"/>
  <c r="C268" i="17"/>
  <c r="C267" i="17"/>
  <c r="C266" i="17"/>
  <c r="C265" i="17"/>
  <c r="D152" i="17"/>
  <c r="E152" i="17"/>
  <c r="F152" i="17"/>
  <c r="G152" i="17"/>
  <c r="H152" i="17"/>
  <c r="I152" i="17"/>
  <c r="J152" i="17"/>
  <c r="K152" i="17"/>
  <c r="L152" i="17"/>
  <c r="M152" i="17"/>
  <c r="N152" i="17"/>
  <c r="O152" i="17"/>
  <c r="P152" i="17"/>
  <c r="Q152" i="17"/>
  <c r="R152" i="17"/>
  <c r="S152" i="17"/>
  <c r="T152" i="17"/>
  <c r="D153" i="17"/>
  <c r="E153" i="17"/>
  <c r="F153" i="17"/>
  <c r="G153" i="17"/>
  <c r="H153" i="17"/>
  <c r="I153" i="17"/>
  <c r="J153" i="17"/>
  <c r="K153" i="17"/>
  <c r="L153" i="17"/>
  <c r="M153" i="17"/>
  <c r="N153" i="17"/>
  <c r="O153" i="17"/>
  <c r="P153" i="17"/>
  <c r="Q153" i="17"/>
  <c r="R153" i="17"/>
  <c r="S153" i="17"/>
  <c r="T153" i="17"/>
  <c r="D154" i="17"/>
  <c r="E154" i="17"/>
  <c r="F154" i="17"/>
  <c r="G154" i="17"/>
  <c r="H154" i="17"/>
  <c r="I154" i="17"/>
  <c r="J154" i="17"/>
  <c r="K154" i="17"/>
  <c r="L154" i="17"/>
  <c r="M154" i="17"/>
  <c r="N154" i="17"/>
  <c r="O154" i="17"/>
  <c r="P154" i="17"/>
  <c r="Q154" i="17"/>
  <c r="R154" i="17"/>
  <c r="S154" i="17"/>
  <c r="T154" i="17"/>
  <c r="D155" i="17"/>
  <c r="E155" i="17"/>
  <c r="F155" i="17"/>
  <c r="G155" i="17"/>
  <c r="H155" i="17"/>
  <c r="I155" i="17"/>
  <c r="J155" i="17"/>
  <c r="K155" i="17"/>
  <c r="L155" i="17"/>
  <c r="M155" i="17"/>
  <c r="N155" i="17"/>
  <c r="O155" i="17"/>
  <c r="P155" i="17"/>
  <c r="Q155" i="17"/>
  <c r="R155" i="17"/>
  <c r="S155" i="17"/>
  <c r="T155" i="17"/>
  <c r="D156" i="17"/>
  <c r="E156" i="17"/>
  <c r="F156" i="17"/>
  <c r="G156" i="17"/>
  <c r="H156" i="17"/>
  <c r="I156" i="17"/>
  <c r="J156" i="17"/>
  <c r="K156" i="17"/>
  <c r="L156" i="17"/>
  <c r="M156" i="17"/>
  <c r="N156" i="17"/>
  <c r="O156" i="17"/>
  <c r="P156" i="17"/>
  <c r="Q156" i="17"/>
  <c r="R156" i="17"/>
  <c r="S156" i="17"/>
  <c r="T156" i="17"/>
  <c r="C156" i="17"/>
  <c r="C155" i="17"/>
  <c r="C154" i="17"/>
  <c r="C153" i="17"/>
  <c r="C152" i="17"/>
  <c r="T360" i="17"/>
  <c r="S360" i="17"/>
  <c r="R360" i="17"/>
  <c r="Q360" i="17"/>
  <c r="N360" i="17"/>
  <c r="L360" i="17"/>
  <c r="K360" i="17"/>
  <c r="J360" i="17"/>
  <c r="I360" i="17"/>
  <c r="H360" i="17"/>
  <c r="G360" i="17"/>
  <c r="F360" i="17"/>
  <c r="E360" i="17"/>
  <c r="D360" i="17"/>
  <c r="C360" i="17"/>
  <c r="T359" i="17"/>
  <c r="S359" i="17"/>
  <c r="R359" i="17"/>
  <c r="Q359" i="17"/>
  <c r="N359" i="17"/>
  <c r="L359" i="17"/>
  <c r="K359" i="17"/>
  <c r="J359" i="17"/>
  <c r="I359" i="17"/>
  <c r="H359" i="17"/>
  <c r="G359" i="17"/>
  <c r="F359" i="17"/>
  <c r="E359" i="17"/>
  <c r="D359" i="17"/>
  <c r="C359" i="17"/>
  <c r="T358" i="17"/>
  <c r="S358" i="17"/>
  <c r="R358" i="17"/>
  <c r="Q358" i="17"/>
  <c r="N358" i="17"/>
  <c r="L358" i="17"/>
  <c r="K358" i="17"/>
  <c r="J358" i="17"/>
  <c r="I358" i="17"/>
  <c r="H358" i="17"/>
  <c r="G358" i="17"/>
  <c r="F358" i="17"/>
  <c r="E358" i="17"/>
  <c r="D358" i="17"/>
  <c r="C358" i="17"/>
  <c r="T357" i="17"/>
  <c r="S357" i="17"/>
  <c r="R357" i="17"/>
  <c r="Q357" i="17"/>
  <c r="N357" i="17"/>
  <c r="L357" i="17"/>
  <c r="K357" i="17"/>
  <c r="J357" i="17"/>
  <c r="I357" i="17"/>
  <c r="H357" i="17"/>
  <c r="G357" i="17"/>
  <c r="F357" i="17"/>
  <c r="E357" i="17"/>
  <c r="D357" i="17"/>
  <c r="C357" i="17"/>
  <c r="T356" i="17"/>
  <c r="S356" i="17"/>
  <c r="R356" i="17"/>
  <c r="Q356" i="17"/>
  <c r="N356" i="17"/>
  <c r="L356" i="17"/>
  <c r="K356" i="17"/>
  <c r="J356" i="17"/>
  <c r="I356" i="17"/>
  <c r="H356" i="17"/>
  <c r="G356" i="17"/>
  <c r="F356" i="17"/>
  <c r="E356" i="17"/>
  <c r="D356" i="17"/>
  <c r="C356" i="17"/>
  <c r="D356" i="10"/>
  <c r="E356" i="10"/>
  <c r="F356" i="10"/>
  <c r="G356" i="10"/>
  <c r="H356" i="10"/>
  <c r="I356" i="10"/>
  <c r="J356" i="10"/>
  <c r="K356" i="10"/>
  <c r="L356" i="10"/>
  <c r="N356" i="10"/>
  <c r="Q356" i="10"/>
  <c r="R356" i="10"/>
  <c r="S356" i="10"/>
  <c r="T356" i="10"/>
  <c r="D357" i="10"/>
  <c r="E357" i="10"/>
  <c r="F357" i="10"/>
  <c r="G357" i="10"/>
  <c r="H357" i="10"/>
  <c r="I357" i="10"/>
  <c r="J357" i="10"/>
  <c r="K357" i="10"/>
  <c r="L357" i="10"/>
  <c r="N357" i="10"/>
  <c r="Q357" i="10"/>
  <c r="R357" i="10"/>
  <c r="S357" i="10"/>
  <c r="T357" i="10"/>
  <c r="D358" i="10"/>
  <c r="E358" i="10"/>
  <c r="F358" i="10"/>
  <c r="G358" i="10"/>
  <c r="H358" i="10"/>
  <c r="I358" i="10"/>
  <c r="J358" i="10"/>
  <c r="K358" i="10"/>
  <c r="L358" i="10"/>
  <c r="N358" i="10"/>
  <c r="Q358" i="10"/>
  <c r="R358" i="10"/>
  <c r="S358" i="10"/>
  <c r="T358" i="10"/>
  <c r="D359" i="10"/>
  <c r="E359" i="10"/>
  <c r="F359" i="10"/>
  <c r="G359" i="10"/>
  <c r="H359" i="10"/>
  <c r="I359" i="10"/>
  <c r="J359" i="10"/>
  <c r="K359" i="10"/>
  <c r="L359" i="10"/>
  <c r="N359" i="10"/>
  <c r="Q359" i="10"/>
  <c r="R359" i="10"/>
  <c r="S359" i="10"/>
  <c r="T359" i="10"/>
  <c r="D360" i="10"/>
  <c r="E360" i="10"/>
  <c r="F360" i="10"/>
  <c r="G360" i="10"/>
  <c r="H360" i="10"/>
  <c r="I360" i="10"/>
  <c r="J360" i="10"/>
  <c r="K360" i="10"/>
  <c r="L360" i="10"/>
  <c r="N360" i="10"/>
  <c r="Q360" i="10"/>
  <c r="R360" i="10"/>
  <c r="S360" i="10"/>
  <c r="T360" i="10"/>
  <c r="C360" i="10"/>
  <c r="C359" i="10"/>
  <c r="C358" i="10"/>
  <c r="C357" i="10"/>
  <c r="C356" i="10"/>
  <c r="D265" i="10"/>
  <c r="E265" i="10"/>
  <c r="F265" i="10"/>
  <c r="G265" i="10"/>
  <c r="H265" i="10"/>
  <c r="I265" i="10"/>
  <c r="J265" i="10"/>
  <c r="K265" i="10"/>
  <c r="L265" i="10"/>
  <c r="M265" i="10"/>
  <c r="N265" i="10"/>
  <c r="O265" i="10"/>
  <c r="Q265" i="10"/>
  <c r="P265" i="10"/>
  <c r="R265" i="10"/>
  <c r="S265" i="10"/>
  <c r="T265" i="10"/>
  <c r="D266" i="10"/>
  <c r="E266" i="10"/>
  <c r="F266" i="10"/>
  <c r="G266" i="10"/>
  <c r="H266" i="10"/>
  <c r="I266" i="10"/>
  <c r="J266" i="10"/>
  <c r="K266" i="10"/>
  <c r="L266" i="10"/>
  <c r="M266" i="10"/>
  <c r="N266" i="10"/>
  <c r="O266" i="10"/>
  <c r="Q266" i="10"/>
  <c r="P266" i="10"/>
  <c r="R266" i="10"/>
  <c r="S266" i="10"/>
  <c r="T266" i="10"/>
  <c r="D267" i="10"/>
  <c r="E267" i="10"/>
  <c r="F267" i="10"/>
  <c r="G267" i="10"/>
  <c r="H267" i="10"/>
  <c r="I267" i="10"/>
  <c r="J267" i="10"/>
  <c r="K267" i="10"/>
  <c r="L267" i="10"/>
  <c r="M267" i="10"/>
  <c r="N267" i="10"/>
  <c r="O267" i="10"/>
  <c r="Q267" i="10"/>
  <c r="P267" i="10"/>
  <c r="R267" i="10"/>
  <c r="S267" i="10"/>
  <c r="T267" i="10"/>
  <c r="D268" i="10"/>
  <c r="E268" i="10"/>
  <c r="F268" i="10"/>
  <c r="G268" i="10"/>
  <c r="H268" i="10"/>
  <c r="I268" i="10"/>
  <c r="J268" i="10"/>
  <c r="K268" i="10"/>
  <c r="L268" i="10"/>
  <c r="M268" i="10"/>
  <c r="N268" i="10"/>
  <c r="O268" i="10"/>
  <c r="Q268" i="10"/>
  <c r="P268" i="10"/>
  <c r="R268" i="10"/>
  <c r="S268" i="10"/>
  <c r="T268" i="10"/>
  <c r="D269" i="10"/>
  <c r="E269" i="10"/>
  <c r="F269" i="10"/>
  <c r="G269" i="10"/>
  <c r="H269" i="10"/>
  <c r="I269" i="10"/>
  <c r="J269" i="10"/>
  <c r="K269" i="10"/>
  <c r="L269" i="10"/>
  <c r="M269" i="10"/>
  <c r="N269" i="10"/>
  <c r="O269" i="10"/>
  <c r="Q269" i="10"/>
  <c r="P269" i="10"/>
  <c r="R269" i="10"/>
  <c r="S269" i="10"/>
  <c r="T269" i="10"/>
  <c r="C269" i="10"/>
  <c r="C268" i="10"/>
  <c r="C267" i="10"/>
  <c r="C265" i="10"/>
  <c r="C266" i="10"/>
  <c r="D33" i="10"/>
  <c r="E33" i="10"/>
  <c r="F33" i="10"/>
  <c r="G33" i="10"/>
  <c r="H33" i="10"/>
  <c r="I33" i="10"/>
  <c r="J33" i="10"/>
  <c r="K33" i="10"/>
  <c r="M33" i="10"/>
  <c r="N33" i="10"/>
  <c r="Q33" i="10"/>
  <c r="R33" i="10"/>
  <c r="S33" i="10"/>
  <c r="T33" i="10"/>
  <c r="D34" i="10"/>
  <c r="E34" i="10"/>
  <c r="F34" i="10"/>
  <c r="G34" i="10"/>
  <c r="H34" i="10"/>
  <c r="I34" i="10"/>
  <c r="J34" i="10"/>
  <c r="K34" i="10"/>
  <c r="M34" i="10"/>
  <c r="N34" i="10"/>
  <c r="Q34" i="10"/>
  <c r="R34" i="10"/>
  <c r="S34" i="10"/>
  <c r="T34" i="10"/>
  <c r="D35" i="10"/>
  <c r="E35" i="10"/>
  <c r="F35" i="10"/>
  <c r="G35" i="10"/>
  <c r="H35" i="10"/>
  <c r="I35" i="10"/>
  <c r="J35" i="10"/>
  <c r="K35" i="10"/>
  <c r="M35" i="10"/>
  <c r="N35" i="10"/>
  <c r="Q35" i="10"/>
  <c r="R35" i="10"/>
  <c r="S35" i="10"/>
  <c r="T35" i="10"/>
  <c r="D36" i="10"/>
  <c r="E36" i="10"/>
  <c r="F36" i="10"/>
  <c r="G36" i="10"/>
  <c r="H36" i="10"/>
  <c r="I36" i="10"/>
  <c r="J36" i="10"/>
  <c r="K36" i="10"/>
  <c r="M36" i="10"/>
  <c r="N36" i="10"/>
  <c r="Q36" i="10"/>
  <c r="R36" i="10"/>
  <c r="S36" i="10"/>
  <c r="T36" i="10"/>
  <c r="D37" i="10"/>
  <c r="E37" i="10"/>
  <c r="F37" i="10"/>
  <c r="G37" i="10"/>
  <c r="H37" i="10"/>
  <c r="I37" i="10"/>
  <c r="J37" i="10"/>
  <c r="K37" i="10"/>
  <c r="M37" i="10"/>
  <c r="N37" i="10"/>
  <c r="Q37" i="10"/>
  <c r="R37" i="10"/>
  <c r="S37" i="10"/>
  <c r="T37" i="10"/>
  <c r="C37" i="10"/>
  <c r="C36" i="10"/>
  <c r="C35" i="10"/>
  <c r="C34" i="10"/>
  <c r="C33" i="10"/>
</calcChain>
</file>

<file path=xl/sharedStrings.xml><?xml version="1.0" encoding="utf-8"?>
<sst xmlns="http://schemas.openxmlformats.org/spreadsheetml/2006/main" count="2770" uniqueCount="182">
  <si>
    <t>Total</t>
  </si>
  <si>
    <t xml:space="preserve">Na2O </t>
  </si>
  <si>
    <t xml:space="preserve">SiO2 </t>
  </si>
  <si>
    <t xml:space="preserve">Cl   </t>
  </si>
  <si>
    <t xml:space="preserve">K2O  </t>
  </si>
  <si>
    <t xml:space="preserve">CaO  </t>
  </si>
  <si>
    <t xml:space="preserve">MgO  </t>
  </si>
  <si>
    <t>Al2O3</t>
  </si>
  <si>
    <t xml:space="preserve">FeO  </t>
  </si>
  <si>
    <t xml:space="preserve">MnO  </t>
  </si>
  <si>
    <t>Cr2O3</t>
  </si>
  <si>
    <t xml:space="preserve">NiO  </t>
  </si>
  <si>
    <t xml:space="preserve">TiO2 </t>
  </si>
  <si>
    <t xml:space="preserve">F    </t>
  </si>
  <si>
    <t xml:space="preserve">BaO  </t>
  </si>
  <si>
    <t xml:space="preserve">SrO  </t>
  </si>
  <si>
    <t>an1</t>
  </si>
  <si>
    <t>an2</t>
  </si>
  <si>
    <t>an3</t>
  </si>
  <si>
    <t>an4</t>
  </si>
  <si>
    <t>an5</t>
  </si>
  <si>
    <t>an6</t>
  </si>
  <si>
    <t>an7</t>
  </si>
  <si>
    <t>an8</t>
  </si>
  <si>
    <t>an9</t>
  </si>
  <si>
    <t>an10</t>
  </si>
  <si>
    <t>an11</t>
  </si>
  <si>
    <t>an12</t>
  </si>
  <si>
    <t>an13</t>
  </si>
  <si>
    <t>an14</t>
  </si>
  <si>
    <t>an15</t>
  </si>
  <si>
    <t>an16</t>
  </si>
  <si>
    <t>an17</t>
  </si>
  <si>
    <t>an18</t>
  </si>
  <si>
    <t>an19</t>
  </si>
  <si>
    <t>an20</t>
  </si>
  <si>
    <t>an21</t>
  </si>
  <si>
    <t>an22</t>
  </si>
  <si>
    <t>an23</t>
  </si>
  <si>
    <t>an24</t>
  </si>
  <si>
    <t>an25</t>
  </si>
  <si>
    <t>an26</t>
  </si>
  <si>
    <t>an27</t>
  </si>
  <si>
    <t>an28</t>
  </si>
  <si>
    <t>an29</t>
  </si>
  <si>
    <t>an30</t>
  </si>
  <si>
    <t>an31</t>
  </si>
  <si>
    <t>Sample</t>
  </si>
  <si>
    <t>P2O5</t>
  </si>
  <si>
    <t>Analysis</t>
  </si>
  <si>
    <t>SZ-1</t>
  </si>
  <si>
    <t>SS-1b</t>
  </si>
  <si>
    <t>SS-3</t>
  </si>
  <si>
    <t>JS-4</t>
  </si>
  <si>
    <t>JA-6</t>
  </si>
  <si>
    <t>an34</t>
  </si>
  <si>
    <t>an35</t>
  </si>
  <si>
    <t>an36</t>
  </si>
  <si>
    <t>an38</t>
  </si>
  <si>
    <t>an39</t>
  </si>
  <si>
    <t>SS-1a</t>
  </si>
  <si>
    <t>SS-1c</t>
  </si>
  <si>
    <t>SS-1d</t>
  </si>
  <si>
    <t>SS-2</t>
  </si>
  <si>
    <t>an 11</t>
  </si>
  <si>
    <t>an 12</t>
  </si>
  <si>
    <t>an 13</t>
  </si>
  <si>
    <t>an 14</t>
  </si>
  <si>
    <t>an 15</t>
  </si>
  <si>
    <t>an 16</t>
  </si>
  <si>
    <t>an 17</t>
  </si>
  <si>
    <t>an 18</t>
  </si>
  <si>
    <t>an 19</t>
  </si>
  <si>
    <t>an 21</t>
  </si>
  <si>
    <t>SS-5a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</si>
  <si>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</si>
  <si>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</si>
  <si>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</si>
  <si>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</si>
  <si>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</si>
  <si>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</si>
  <si>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</si>
  <si>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</si>
  <si>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</si>
  <si>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10</t>
  </si>
  <si>
    <t>SS-5c</t>
  </si>
  <si>
    <t>PL-4a</t>
  </si>
  <si>
    <t>PL-4b</t>
  </si>
  <si>
    <t>PL-6a</t>
  </si>
  <si>
    <t>PL-6b</t>
  </si>
  <si>
    <t>PL-10</t>
  </si>
  <si>
    <t>PL-19</t>
  </si>
  <si>
    <t>PL-22</t>
  </si>
  <si>
    <t>PL-24a</t>
  </si>
  <si>
    <t>an 26</t>
  </si>
  <si>
    <t>an 28</t>
  </si>
  <si>
    <t>an 30</t>
  </si>
  <si>
    <t>an 22</t>
  </si>
  <si>
    <t>an 23</t>
  </si>
  <si>
    <t>an 24</t>
  </si>
  <si>
    <t>an 25</t>
  </si>
  <si>
    <t>JS-24</t>
  </si>
  <si>
    <t>JS-25</t>
  </si>
  <si>
    <t>JS-26</t>
  </si>
  <si>
    <t>JS-5</t>
  </si>
  <si>
    <t>an 48</t>
  </si>
  <si>
    <t>an 49</t>
  </si>
  <si>
    <t>an 53</t>
  </si>
  <si>
    <t>an 54</t>
  </si>
  <si>
    <t>an 55</t>
  </si>
  <si>
    <t>an 56</t>
  </si>
  <si>
    <t>an 57</t>
  </si>
  <si>
    <t>an 58</t>
  </si>
  <si>
    <t>an 59</t>
  </si>
  <si>
    <t>an 60</t>
  </si>
  <si>
    <t>PL-95</t>
  </si>
  <si>
    <t>PL-91a1</t>
  </si>
  <si>
    <t>PL-91a3</t>
  </si>
  <si>
    <t>PL-244</t>
  </si>
  <si>
    <t>PL-255</t>
  </si>
  <si>
    <t>PL-24e3</t>
  </si>
  <si>
    <t>JS-22</t>
  </si>
  <si>
    <t>PL-24d</t>
  </si>
  <si>
    <t>JS-2a</t>
  </si>
  <si>
    <t>JS-2b</t>
  </si>
  <si>
    <t>JS-22c</t>
  </si>
  <si>
    <t>PL-29a</t>
  </si>
  <si>
    <t>PL-29b</t>
  </si>
  <si>
    <t>PL-93a</t>
  </si>
  <si>
    <t>PL-93b</t>
  </si>
  <si>
    <t>PL 140b</t>
  </si>
  <si>
    <t>PL151a</t>
  </si>
  <si>
    <t>PL-248a</t>
  </si>
  <si>
    <t>JS-21bb</t>
  </si>
  <si>
    <t>PH-16</t>
  </si>
  <si>
    <t>JA-6a</t>
  </si>
  <si>
    <t>JA-6b</t>
  </si>
  <si>
    <t>Lehôtka pod Brehmi, western part</t>
  </si>
  <si>
    <t>Dark dense fragments in perlitic extrusive breccia</t>
  </si>
  <si>
    <t>Pale porous to pumiceous fragments in perlitic extrusive breccia</t>
  </si>
  <si>
    <t>Dark/black perlite of lava flows and at the margins of cryptodomes</t>
  </si>
  <si>
    <t>Lehôtka pod Brehmi, eastern part</t>
  </si>
  <si>
    <t>Jastrabá</t>
  </si>
  <si>
    <t>Number</t>
  </si>
  <si>
    <t>Minimum</t>
  </si>
  <si>
    <t>Maximum</t>
  </si>
  <si>
    <t>Average</t>
  </si>
  <si>
    <t>Standard deviation</t>
  </si>
  <si>
    <t>Median</t>
  </si>
  <si>
    <t>Water*</t>
  </si>
  <si>
    <t>* water content is estimated as difference 100 % - Total %</t>
  </si>
  <si>
    <r>
      <t>Electron-microprobe analyses were carried out at the Dionýz Štúr State Geological Institute, Bratislava on the CAMECA SX100 probe. For analyses was used an acceleration voltage of 15 kV, a sample current of 20 nA with beam diameter between 3 to 10 µm. To minimize losses of Na and other elements due to volatilization during analysis glass was measured at two steps, Na being measured first at a sample current 3 nA and the rest of elements at the current 10 nA. Measurements were carried out with followig standards: Si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orthoclase, wollastonite; Ti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TiO</t>
    </r>
    <r>
      <rPr>
        <vertAlign val="sub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; Al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Al</t>
    </r>
    <r>
      <rPr>
        <vertAlign val="sub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O</t>
    </r>
    <r>
      <rPr>
        <vertAlign val="sub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>, orthoclase; Cr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Cr; Fe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fayalite; Mn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rhodonite; Mg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forsterite; Ca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apatite, wollastonite; Ni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Ni; Zn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willemite; NaK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plagioclase; K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orthoclase; PK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apatite; S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>; Ba L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barite; Sr L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SrTiO</t>
    </r>
    <r>
      <rPr>
        <vertAlign val="subscript"/>
        <sz val="11"/>
        <color indexed="8"/>
        <rFont val="Times New Roman"/>
        <family val="1"/>
        <charset val="238"/>
      </rPr>
      <t>3</t>
    </r>
    <r>
      <rPr>
        <sz val="11"/>
        <color indexed="8"/>
        <rFont val="Times New Roman"/>
        <family val="1"/>
        <charset val="238"/>
      </rPr>
      <t>; F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CaF</t>
    </r>
    <r>
      <rPr>
        <vertAlign val="subscript"/>
        <sz val="11"/>
        <color indexed="8"/>
        <rFont val="Times New Roman"/>
        <family val="1"/>
        <charset val="238"/>
      </rPr>
      <t>2</t>
    </r>
    <r>
      <rPr>
        <sz val="11"/>
        <color indexed="8"/>
        <rFont val="Times New Roman"/>
        <family val="1"/>
        <charset val="238"/>
      </rPr>
      <t>; Cl K</t>
    </r>
    <r>
      <rPr>
        <sz val="11"/>
        <color indexed="8"/>
        <rFont val="Symbol"/>
        <family val="1"/>
        <charset val="2"/>
      </rPr>
      <t>a</t>
    </r>
    <r>
      <rPr>
        <sz val="11"/>
        <color indexed="8"/>
        <rFont val="Times New Roman"/>
        <family val="1"/>
        <charset val="238"/>
      </rPr>
      <t xml:space="preserve"> - NaCl. Assistance of the microprobe staff – RNDr. Patrik Konečný, PhD., RNDr. Viera Kollárová, PhD. and Igor Holický is appreciated.</t>
    </r>
  </si>
  <si>
    <t>Statistical parameters for the Lehôtka pod Brehmi deposit, eastern part</t>
  </si>
  <si>
    <t>Statistical parameters for the Lehôtka pod Brehmi deposit, western part</t>
  </si>
  <si>
    <t>Statistical parameters for the Jastrabá deposit</t>
  </si>
  <si>
    <t>Statistical parameters for pale porous to pumiceous perlite fragments at the Jastrabá deposit</t>
  </si>
  <si>
    <t>Statistical parameters for the Lehôtka pod Brehmi deposit, dark dense perlites</t>
  </si>
  <si>
    <t>Lehôtka pod Brehmi deposit, dark dense perlites</t>
  </si>
  <si>
    <t>Lehôtka pod Brehmi deposit, grey porous/pumiceous perlites</t>
  </si>
  <si>
    <t>Dark dense fragments in perlitic extrusive breccia, western part</t>
  </si>
  <si>
    <t>Dark/black perlite of lava flows and at the margins of cryptodomes, western part</t>
  </si>
  <si>
    <t>Pale porous to pumiceous fragments in perlitic extrusive breccia, western part</t>
  </si>
  <si>
    <t>Statistical parameters for the Lehôtka pod Brehmi deposit, pale porous/pumiceous perlites</t>
  </si>
  <si>
    <t>Original microprobe analyses + statistical parameters reflecting localization of samples</t>
  </si>
  <si>
    <t>Microprobe analyses recalculated to 100 % dry + statistical parameters reflecting localization of samples</t>
  </si>
  <si>
    <t>Original microprobe analyses + statistical parameters reflecting perlite types</t>
  </si>
  <si>
    <t>Microprobe analyses recalculated to 100 % dry + statistical parameters reflecting perlite types</t>
  </si>
  <si>
    <t>Grey porous fragments in block and ash pyroclastic flow deposit</t>
  </si>
  <si>
    <t>Pinkish-grey porous blocks in perlitic extrusive breccia</t>
  </si>
  <si>
    <t>Grey porous fragments in perlitic extrusive breccia, eastern part</t>
  </si>
  <si>
    <t>Dark dense fragments in hyaloclastite breccia at the contact of the Szabóova skala cryptodome</t>
  </si>
  <si>
    <t>Dark dense fragments in perlitic extrusive breccia, eastern part</t>
  </si>
  <si>
    <t>Grey porous fragments in perlitic extrusive breccia</t>
  </si>
  <si>
    <t>Jastrabá, pale porous to pumiceous perlite fragments</t>
  </si>
  <si>
    <t>Dark dense fragments in phreatomagmatic pyroclastic breccia</t>
  </si>
  <si>
    <t>Pale pumiceous fragments in phreatomagmatic pyroclastic breccia</t>
  </si>
  <si>
    <t>Dark dense fragments in hyaloclastite breccia at the contact of the cryptodome</t>
  </si>
  <si>
    <t>dry coef</t>
  </si>
  <si>
    <t>Dark dense fragments in phreatomagmatic pyroclastic breccia, western part</t>
  </si>
  <si>
    <t>Pale pumiceous fragments in phreatomagmatic pyroclastic breccia, western part</t>
  </si>
  <si>
    <t>Perlite deposits of the Central Slovakia Volcanic Field (Western Carpathians): Geology and properties</t>
  </si>
  <si>
    <t>Electronic supplement 7: Microprobe analyses of hydrated glass in perlite samples from the Lehôtka pod Brehmi and Jastrabá deposits (monogenetic rhyolite volcanoes)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</si>
</sst>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000"/>
  </numFmts>
  <fonts count="15" x14ac:knownFonts="1">
    <font>
      <sz val="11"/>
      <color indexed="8"/>
      <name val="Calibri"/>
      <family val="2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Calibri"/>
      <family val="2"/>
    </font>
    <font>
      <b/>
      <sz val="12"/>
      <color indexed="8"/>
      <name val="Arial"/>
      <family val="2"/>
      <charset val="238"/>
    </font>
    <font>
      <b/>
      <i/>
      <sz val="12"/>
      <color indexed="8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sz val="11"/>
      <color indexed="8"/>
      <name val="Symbol"/>
      <family val="1"/>
      <charset val="2"/>
    </font>
    <font>
      <vertAlign val="subscript"/>
      <sz val="11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164" fontId="2" fillId="0" borderId="0" xfId="0" applyNumberFormat="1" applyFont="1"/>
    <xf numFmtId="0" fontId="1" fillId="0" borderId="0" xfId="0" applyFont="1" applyFill="1"/>
    <xf numFmtId="0" fontId="2" fillId="0" borderId="0" xfId="0" applyFont="1" applyBorder="1"/>
    <xf numFmtId="2" fontId="3" fillId="0" borderId="0" xfId="0" applyNumberFormat="1" applyFont="1" applyBorder="1"/>
    <xf numFmtId="2" fontId="3" fillId="0" borderId="0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2" fontId="3" fillId="0" borderId="0" xfId="0" applyNumberFormat="1" applyFont="1" applyFill="1"/>
    <xf numFmtId="0" fontId="4" fillId="0" borderId="0" xfId="0" applyFont="1"/>
    <xf numFmtId="0" fontId="4" fillId="0" borderId="0" xfId="0" applyFont="1" applyAlignment="1">
      <alignment horizontal="right"/>
    </xf>
    <xf numFmtId="2" fontId="4" fillId="0" borderId="0" xfId="0" applyNumberFormat="1" applyFont="1" applyBorder="1"/>
    <xf numFmtId="164" fontId="4" fillId="0" borderId="0" xfId="0" applyNumberFormat="1" applyFont="1" applyBorder="1"/>
    <xf numFmtId="2" fontId="4" fillId="0" borderId="0" xfId="0" applyNumberFormat="1" applyFont="1"/>
    <xf numFmtId="164" fontId="4" fillId="0" borderId="0" xfId="0" applyNumberFormat="1" applyFont="1"/>
    <xf numFmtId="49" fontId="5" fillId="0" borderId="0" xfId="0" applyNumberFormat="1" applyFont="1"/>
    <xf numFmtId="164" fontId="4" fillId="0" borderId="0" xfId="0" applyNumberFormat="1" applyFont="1" applyAlignment="1">
      <alignment horizontal="right"/>
    </xf>
    <xf numFmtId="2" fontId="4" fillId="0" borderId="0" xfId="0" applyNumberFormat="1" applyFont="1" applyFill="1"/>
    <xf numFmtId="0" fontId="4" fillId="0" borderId="0" xfId="0" applyFont="1" applyFill="1"/>
    <xf numFmtId="164" fontId="4" fillId="0" borderId="0" xfId="0" applyNumberFormat="1" applyFont="1" applyFill="1"/>
    <xf numFmtId="165" fontId="4" fillId="0" borderId="0" xfId="0" applyNumberFormat="1" applyFont="1" applyAlignment="1">
      <alignment horizontal="right"/>
    </xf>
    <xf numFmtId="0" fontId="4" fillId="0" borderId="0" xfId="0" applyFont="1" applyFill="1" applyBorder="1"/>
    <xf numFmtId="49" fontId="2" fillId="0" borderId="0" xfId="0" applyNumberFormat="1" applyFont="1"/>
    <xf numFmtId="49" fontId="2" fillId="0" borderId="0" xfId="0" applyNumberFormat="1" applyFont="1" applyFill="1" applyAlignment="1">
      <alignment horizontal="center"/>
    </xf>
    <xf numFmtId="2" fontId="2" fillId="0" borderId="0" xfId="0" applyNumberFormat="1" applyFont="1" applyFill="1"/>
    <xf numFmtId="164" fontId="2" fillId="0" borderId="0" xfId="0" applyNumberFormat="1" applyFont="1" applyFill="1"/>
    <xf numFmtId="2" fontId="2" fillId="0" borderId="0" xfId="0" applyNumberFormat="1" applyFont="1" applyFill="1" applyBorder="1"/>
    <xf numFmtId="164" fontId="2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165" fontId="2" fillId="0" borderId="0" xfId="0" applyNumberFormat="1" applyFont="1"/>
    <xf numFmtId="0" fontId="2" fillId="0" borderId="0" xfId="0" applyFont="1" applyBorder="1" applyAlignment="1">
      <alignment horizontal="center"/>
    </xf>
    <xf numFmtId="49" fontId="2" fillId="0" borderId="0" xfId="0" applyNumberFormat="1" applyFont="1" applyBorder="1"/>
    <xf numFmtId="2" fontId="2" fillId="0" borderId="0" xfId="0" applyNumberFormat="1" applyFont="1" applyBorder="1"/>
    <xf numFmtId="164" fontId="2" fillId="0" borderId="0" xfId="0" applyNumberFormat="1" applyFont="1" applyBorder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Alignment="1">
      <alignment horizontal="right"/>
    </xf>
    <xf numFmtId="2" fontId="5" fillId="0" borderId="0" xfId="0" applyNumberFormat="1" applyFont="1"/>
    <xf numFmtId="49" fontId="2" fillId="2" borderId="0" xfId="0" applyNumberFormat="1" applyFont="1" applyFill="1" applyAlignment="1">
      <alignment horizontal="left"/>
    </xf>
    <xf numFmtId="49" fontId="2" fillId="2" borderId="0" xfId="0" applyNumberFormat="1" applyFont="1" applyFill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4" fontId="5" fillId="0" borderId="0" xfId="0" applyNumberFormat="1" applyFont="1"/>
    <xf numFmtId="0" fontId="2" fillId="0" borderId="0" xfId="0" applyFont="1" applyBorder="1" applyAlignment="1">
      <alignment horizontal="left"/>
    </xf>
    <xf numFmtId="49" fontId="5" fillId="0" borderId="0" xfId="0" applyNumberFormat="1" applyFont="1" applyBorder="1" applyAlignment="1">
      <alignment horizontal="left"/>
    </xf>
    <xf numFmtId="0" fontId="0" fillId="0" borderId="0" xfId="0" applyFill="1" applyBorder="1"/>
    <xf numFmtId="49" fontId="1" fillId="0" borderId="0" xfId="0" applyNumberFormat="1" applyFont="1" applyFill="1"/>
    <xf numFmtId="0" fontId="5" fillId="0" borderId="0" xfId="0" applyFont="1" applyFill="1" applyAlignment="1">
      <alignment horizontal="left"/>
    </xf>
    <xf numFmtId="49" fontId="8" fillId="0" borderId="0" xfId="0" applyNumberFormat="1" applyFont="1" applyFill="1"/>
    <xf numFmtId="0" fontId="8" fillId="0" borderId="0" xfId="0" applyFont="1" applyFill="1"/>
    <xf numFmtId="49" fontId="8" fillId="3" borderId="0" xfId="0" applyNumberFormat="1" applyFont="1" applyFill="1" applyAlignment="1">
      <alignment horizontal="left"/>
    </xf>
    <xf numFmtId="2" fontId="4" fillId="0" borderId="0" xfId="0" applyNumberFormat="1" applyFont="1" applyFill="1" applyBorder="1"/>
    <xf numFmtId="164" fontId="4" fillId="0" borderId="0" xfId="0" applyNumberFormat="1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/>
    <xf numFmtId="49" fontId="8" fillId="3" borderId="0" xfId="0" applyNumberFormat="1" applyFont="1" applyFill="1" applyAlignment="1">
      <alignment horizontal="center"/>
    </xf>
    <xf numFmtId="164" fontId="8" fillId="3" borderId="0" xfId="0" applyNumberFormat="1" applyFont="1" applyFill="1" applyAlignment="1">
      <alignment horizontal="center"/>
    </xf>
    <xf numFmtId="165" fontId="8" fillId="3" borderId="0" xfId="0" applyNumberFormat="1" applyFont="1" applyFill="1" applyAlignment="1">
      <alignment horizontal="center"/>
    </xf>
    <xf numFmtId="49" fontId="8" fillId="3" borderId="0" xfId="0" applyNumberFormat="1" applyFont="1" applyFill="1"/>
    <xf numFmtId="2" fontId="8" fillId="3" borderId="0" xfId="0" applyNumberFormat="1" applyFont="1" applyFill="1" applyBorder="1"/>
    <xf numFmtId="164" fontId="8" fillId="3" borderId="0" xfId="0" applyNumberFormat="1" applyFont="1" applyFill="1" applyBorder="1"/>
    <xf numFmtId="0" fontId="8" fillId="3" borderId="0" xfId="0" applyFont="1" applyFill="1" applyBorder="1"/>
    <xf numFmtId="49" fontId="2" fillId="4" borderId="0" xfId="0" applyNumberFormat="1" applyFont="1" applyFill="1" applyBorder="1" applyAlignment="1">
      <alignment horizontal="left"/>
    </xf>
    <xf numFmtId="49" fontId="2" fillId="4" borderId="0" xfId="0" applyNumberFormat="1" applyFont="1" applyFill="1" applyBorder="1" applyAlignment="1">
      <alignment horizontal="center"/>
    </xf>
    <xf numFmtId="1" fontId="2" fillId="4" borderId="0" xfId="0" applyNumberFormat="1" applyFont="1" applyFill="1" applyBorder="1"/>
    <xf numFmtId="2" fontId="2" fillId="4" borderId="0" xfId="0" applyNumberFormat="1" applyFont="1" applyFill="1" applyBorder="1"/>
    <xf numFmtId="164" fontId="2" fillId="4" borderId="0" xfId="0" applyNumberFormat="1" applyFont="1" applyFill="1" applyBorder="1"/>
    <xf numFmtId="14" fontId="0" fillId="0" borderId="0" xfId="0" applyNumberFormat="1" applyFill="1" applyBorder="1"/>
    <xf numFmtId="49" fontId="10" fillId="3" borderId="0" xfId="0" applyNumberFormat="1" applyFont="1" applyFill="1"/>
    <xf numFmtId="0" fontId="10" fillId="3" borderId="0" xfId="0" applyFont="1" applyFill="1"/>
    <xf numFmtId="14" fontId="2" fillId="0" borderId="0" xfId="0" applyNumberFormat="1" applyFont="1" applyFill="1" applyBorder="1"/>
    <xf numFmtId="0" fontId="3" fillId="0" borderId="0" xfId="0" applyFont="1" applyFill="1" applyBorder="1"/>
    <xf numFmtId="49" fontId="1" fillId="2" borderId="0" xfId="0" applyNumberFormat="1" applyFont="1" applyFill="1"/>
    <xf numFmtId="2" fontId="8" fillId="3" borderId="0" xfId="0" applyNumberFormat="1" applyFont="1" applyFill="1"/>
    <xf numFmtId="2" fontId="1" fillId="0" borderId="0" xfId="0" applyNumberFormat="1" applyFont="1"/>
    <xf numFmtId="2" fontId="1" fillId="0" borderId="0" xfId="0" applyNumberFormat="1" applyFont="1" applyFill="1" applyBorder="1"/>
    <xf numFmtId="2" fontId="0" fillId="0" borderId="0" xfId="0" applyNumberFormat="1" applyFill="1" applyBorder="1"/>
    <xf numFmtId="2" fontId="1" fillId="0" borderId="0" xfId="0" applyNumberFormat="1" applyFont="1" applyFill="1"/>
    <xf numFmtId="0" fontId="2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8" fillId="4" borderId="0" xfId="0" applyFont="1" applyFill="1" applyBorder="1" applyAlignment="1"/>
    <xf numFmtId="49" fontId="2" fillId="4" borderId="0" xfId="0" applyNumberFormat="1" applyFont="1" applyFill="1" applyAlignment="1">
      <alignment horizontal="center"/>
    </xf>
    <xf numFmtId="0" fontId="2" fillId="4" borderId="0" xfId="0" applyFont="1" applyFill="1"/>
    <xf numFmtId="164" fontId="2" fillId="4" borderId="0" xfId="0" applyNumberFormat="1" applyFont="1" applyFill="1"/>
    <xf numFmtId="165" fontId="2" fillId="4" borderId="0" xfId="0" applyNumberFormat="1" applyFont="1" applyFill="1"/>
    <xf numFmtId="0" fontId="1" fillId="4" borderId="0" xfId="0" applyFont="1" applyFill="1"/>
    <xf numFmtId="49" fontId="1" fillId="2" borderId="0" xfId="0" applyNumberFormat="1" applyFont="1" applyFill="1" applyAlignment="1">
      <alignment horizontal="right"/>
    </xf>
    <xf numFmtId="166" fontId="2" fillId="0" borderId="0" xfId="0" applyNumberFormat="1" applyFont="1" applyFill="1" applyBorder="1"/>
    <xf numFmtId="166" fontId="2" fillId="0" borderId="0" xfId="0" applyNumberFormat="1" applyFont="1" applyFill="1"/>
    <xf numFmtId="166" fontId="8" fillId="0" borderId="0" xfId="0" applyNumberFormat="1" applyFont="1" applyFill="1"/>
    <xf numFmtId="166" fontId="5" fillId="0" borderId="0" xfId="0" applyNumberFormat="1" applyFont="1"/>
    <xf numFmtId="166" fontId="2" fillId="0" borderId="0" xfId="0" applyNumberFormat="1" applyFont="1"/>
    <xf numFmtId="166" fontId="3" fillId="0" borderId="0" xfId="0" applyNumberFormat="1" applyFont="1" applyFill="1"/>
    <xf numFmtId="166" fontId="4" fillId="0" borderId="0" xfId="0" applyNumberFormat="1" applyFont="1"/>
    <xf numFmtId="166" fontId="4" fillId="0" borderId="0" xfId="0" applyNumberFormat="1" applyFont="1" applyFill="1"/>
    <xf numFmtId="166" fontId="2" fillId="0" borderId="0" xfId="0" applyNumberFormat="1" applyFont="1" applyBorder="1"/>
    <xf numFmtId="166" fontId="3" fillId="0" borderId="0" xfId="0" applyNumberFormat="1" applyFont="1" applyFill="1" applyBorder="1"/>
    <xf numFmtId="166" fontId="4" fillId="0" borderId="0" xfId="0" applyNumberFormat="1" applyFont="1" applyFill="1" applyBorder="1"/>
    <xf numFmtId="166" fontId="1" fillId="0" borderId="0" xfId="0" applyNumberFormat="1" applyFont="1"/>
    <xf numFmtId="166" fontId="1" fillId="0" borderId="0" xfId="0" applyNumberFormat="1" applyFont="1" applyFill="1" applyBorder="1"/>
    <xf numFmtId="166" fontId="0" fillId="0" borderId="0" xfId="0" applyNumberFormat="1" applyFill="1" applyBorder="1"/>
    <xf numFmtId="166" fontId="1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4" fontId="3" fillId="0" borderId="0" xfId="0" applyNumberFormat="1" applyFont="1" applyFill="1" applyBorder="1"/>
    <xf numFmtId="0" fontId="9" fillId="3" borderId="0" xfId="0" applyFont="1" applyFill="1" applyBorder="1" applyAlignment="1">
      <alignment horizontal="left"/>
    </xf>
    <xf numFmtId="0" fontId="14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3" borderId="0" xfId="0" applyFont="1" applyFill="1" applyBorder="1" applyAlignment="1">
      <alignment horizontal="left"/>
    </xf>
    <xf numFmtId="0" fontId="11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/>
    </xf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363"/>
  <sheetViews>
    <sheetView tabSelected="1" zoomScale="75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ColWidth="9" defaultRowHeight="13.8" x14ac:dyDescent="0.25"/>
  <cols>
    <col min="1" max="1" width="8.6640625" style="55" customWidth="1"/>
    <col min="2" max="2" width="7.44140625" style="40" customWidth="1"/>
    <col min="3" max="3" width="7.5546875" style="2" customWidth="1"/>
    <col min="4" max="4" width="8.5546875" style="2" customWidth="1"/>
    <col min="5" max="6" width="7.5546875" style="2" customWidth="1"/>
    <col min="7" max="7" width="7.5546875" style="4" customWidth="1"/>
    <col min="8" max="8" width="7.5546875" style="2" customWidth="1"/>
    <col min="9" max="9" width="7.44140625" style="2" customWidth="1"/>
    <col min="10" max="10" width="7.33203125" style="2" customWidth="1"/>
    <col min="11" max="12" width="7.5546875" style="2" customWidth="1"/>
    <col min="13" max="15" width="7.5546875" style="4" customWidth="1"/>
    <col min="16" max="16" width="7.5546875" style="35" customWidth="1"/>
    <col min="17" max="18" width="7.5546875" style="4" customWidth="1"/>
    <col min="19" max="19" width="9" style="2"/>
    <col min="20" max="20" width="8" style="1" customWidth="1"/>
    <col min="21" max="29" width="9" style="1"/>
    <col min="30" max="30" width="11.44140625" style="1" customWidth="1"/>
    <col min="31" max="31" width="12.33203125" style="1" customWidth="1"/>
    <col min="32" max="16384" width="9" style="1"/>
  </cols>
  <sheetData>
    <row r="1" spans="1:28" s="128" customFormat="1" ht="22.2" customHeight="1" x14ac:dyDescent="0.3">
      <c r="A1" s="123" t="s">
        <v>180</v>
      </c>
      <c r="B1" s="124"/>
      <c r="C1" s="125"/>
      <c r="D1" s="125"/>
      <c r="E1" s="125"/>
      <c r="F1" s="125"/>
      <c r="G1" s="126"/>
      <c r="H1" s="125"/>
      <c r="I1" s="125"/>
      <c r="J1" s="125"/>
      <c r="K1" s="125"/>
      <c r="L1" s="125"/>
      <c r="M1" s="126"/>
      <c r="N1" s="126"/>
      <c r="O1" s="126"/>
      <c r="P1" s="127"/>
      <c r="Q1" s="126"/>
      <c r="R1" s="126"/>
      <c r="S1" s="125"/>
    </row>
    <row r="2" spans="1:28" s="128" customFormat="1" ht="22.2" customHeight="1" x14ac:dyDescent="0.3">
      <c r="A2" s="129" t="s">
        <v>181</v>
      </c>
      <c r="B2" s="125"/>
      <c r="C2" s="126"/>
      <c r="D2" s="125"/>
      <c r="E2" s="125"/>
      <c r="F2" s="126"/>
      <c r="G2" s="125"/>
      <c r="H2" s="125"/>
      <c r="I2" s="127"/>
      <c r="J2" s="126"/>
      <c r="K2" s="126"/>
      <c r="L2" s="126"/>
      <c r="M2" s="125"/>
      <c r="O2" s="125"/>
      <c r="P2" s="125"/>
      <c r="Q2" s="126"/>
    </row>
    <row r="3" spans="1:28" s="128" customFormat="1" ht="22.2" customHeight="1" x14ac:dyDescent="0.3">
      <c r="A3" s="129" t="s">
        <v>163</v>
      </c>
      <c r="B3" s="125"/>
      <c r="C3" s="126"/>
      <c r="D3" s="125"/>
      <c r="E3" s="125"/>
      <c r="F3" s="126"/>
      <c r="G3" s="125"/>
      <c r="H3" s="125"/>
      <c r="I3" s="127"/>
      <c r="J3" s="126"/>
      <c r="K3" s="126"/>
      <c r="L3" s="126"/>
      <c r="M3" s="125"/>
      <c r="O3" s="125"/>
      <c r="P3" s="125"/>
      <c r="Q3" s="126"/>
    </row>
    <row r="4" spans="1:28" s="62" customFormat="1" x14ac:dyDescent="0.25">
      <c r="A4" s="52" t="s">
        <v>47</v>
      </c>
      <c r="B4" s="53" t="s">
        <v>49</v>
      </c>
      <c r="C4" s="53" t="s">
        <v>2</v>
      </c>
      <c r="D4" s="53" t="s">
        <v>12</v>
      </c>
      <c r="E4" s="53" t="s">
        <v>7</v>
      </c>
      <c r="F4" s="53" t="s">
        <v>8</v>
      </c>
      <c r="G4" s="56" t="s">
        <v>9</v>
      </c>
      <c r="H4" s="53" t="s">
        <v>6</v>
      </c>
      <c r="I4" s="53" t="s">
        <v>5</v>
      </c>
      <c r="J4" s="53" t="s">
        <v>1</v>
      </c>
      <c r="K4" s="53" t="s">
        <v>4</v>
      </c>
      <c r="L4" s="53" t="s">
        <v>48</v>
      </c>
      <c r="M4" s="56" t="s">
        <v>13</v>
      </c>
      <c r="N4" s="56" t="s">
        <v>3</v>
      </c>
      <c r="O4" s="56" t="s">
        <v>15</v>
      </c>
      <c r="P4" s="57" t="s">
        <v>14</v>
      </c>
      <c r="Q4" s="56" t="s">
        <v>10</v>
      </c>
      <c r="R4" s="56" t="s">
        <v>11</v>
      </c>
      <c r="S4" s="53" t="s">
        <v>0</v>
      </c>
      <c r="T4" s="89" t="s">
        <v>149</v>
      </c>
      <c r="U4" s="103" t="s">
        <v>177</v>
      </c>
      <c r="V4" s="50"/>
      <c r="W4" s="50"/>
      <c r="X4" s="50"/>
      <c r="Y4" s="50"/>
      <c r="Z4" s="50"/>
      <c r="AA4" s="50"/>
      <c r="AB4" s="50"/>
    </row>
    <row r="5" spans="1:28" s="64" customFormat="1" ht="15.6" x14ac:dyDescent="0.3">
      <c r="A5" s="66" t="s">
        <v>141</v>
      </c>
      <c r="B5" s="66"/>
      <c r="C5" s="72"/>
      <c r="D5" s="72"/>
      <c r="E5" s="73"/>
      <c r="F5" s="72"/>
      <c r="G5" s="72"/>
      <c r="H5" s="73"/>
      <c r="I5" s="72"/>
      <c r="J5" s="72"/>
      <c r="K5" s="74"/>
      <c r="L5" s="73"/>
      <c r="M5" s="72"/>
      <c r="N5" s="72"/>
      <c r="O5" s="73"/>
      <c r="P5" s="72"/>
      <c r="Q5" s="73"/>
      <c r="R5" s="75"/>
      <c r="S5" s="85"/>
      <c r="T5" s="75"/>
    </row>
    <row r="6" spans="1:28" s="10" customFormat="1" ht="13.5" customHeight="1" x14ac:dyDescent="0.25">
      <c r="A6" s="48" t="s">
        <v>138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29"/>
      <c r="N6" s="29"/>
      <c r="O6" s="30"/>
      <c r="P6" s="29"/>
      <c r="Q6" s="30"/>
    </row>
    <row r="7" spans="1:28" s="10" customFormat="1" ht="13.5" customHeight="1" x14ac:dyDescent="0.25">
      <c r="A7" s="45" t="s">
        <v>117</v>
      </c>
      <c r="B7" s="42" t="s">
        <v>77</v>
      </c>
      <c r="C7" s="38">
        <v>74.825400000000002</v>
      </c>
      <c r="D7" s="39">
        <v>8.9599999999999999E-2</v>
      </c>
      <c r="E7" s="38">
        <v>12.7422</v>
      </c>
      <c r="F7" s="39">
        <v>0.91239999999999999</v>
      </c>
      <c r="G7" s="39">
        <v>7.17E-2</v>
      </c>
      <c r="H7" s="39">
        <v>0.1234</v>
      </c>
      <c r="I7" s="39">
        <v>1.0027999999999999</v>
      </c>
      <c r="J7" s="38">
        <v>2.3923999999999999</v>
      </c>
      <c r="K7" s="38">
        <v>5.5490000000000004</v>
      </c>
      <c r="L7" s="30"/>
      <c r="M7" s="30">
        <v>0</v>
      </c>
      <c r="N7" s="30">
        <v>0.1142</v>
      </c>
      <c r="O7" s="30"/>
      <c r="P7" s="30"/>
      <c r="Q7" s="39">
        <v>0</v>
      </c>
      <c r="R7" s="39">
        <v>0</v>
      </c>
      <c r="S7" s="38">
        <v>97.797300000000007</v>
      </c>
      <c r="T7" s="29">
        <v>2.202699999999993</v>
      </c>
      <c r="U7" s="104">
        <v>1.0225231166913604</v>
      </c>
    </row>
    <row r="8" spans="1:28" s="10" customFormat="1" ht="13.5" customHeight="1" x14ac:dyDescent="0.25">
      <c r="A8" s="45" t="s">
        <v>117</v>
      </c>
      <c r="B8" s="42" t="s">
        <v>79</v>
      </c>
      <c r="C8" s="38">
        <v>74.989900000000006</v>
      </c>
      <c r="D8" s="39">
        <v>0.11700000000000001</v>
      </c>
      <c r="E8" s="38">
        <v>12.773</v>
      </c>
      <c r="F8" s="39">
        <v>0.98550000000000004</v>
      </c>
      <c r="G8" s="39">
        <v>2.5700000000000001E-2</v>
      </c>
      <c r="H8" s="39">
        <v>8.5099999999999995E-2</v>
      </c>
      <c r="I8" s="39">
        <v>0.94720000000000004</v>
      </c>
      <c r="J8" s="38">
        <v>2.7141000000000002</v>
      </c>
      <c r="K8" s="38">
        <v>5.0084</v>
      </c>
      <c r="L8" s="30"/>
      <c r="M8" s="30">
        <v>0</v>
      </c>
      <c r="N8" s="30">
        <v>0.1002</v>
      </c>
      <c r="O8" s="30"/>
      <c r="P8" s="30"/>
      <c r="Q8" s="39">
        <v>8.8999999999999999E-3</v>
      </c>
      <c r="R8" s="39">
        <v>7.4999999999999997E-3</v>
      </c>
      <c r="S8" s="38">
        <v>97.739900000000006</v>
      </c>
      <c r="T8" s="29">
        <v>2.2600999999999942</v>
      </c>
      <c r="U8" s="104">
        <v>1.0231236168647604</v>
      </c>
    </row>
    <row r="9" spans="1:28" s="10" customFormat="1" ht="13.5" customHeight="1" x14ac:dyDescent="0.25">
      <c r="A9" s="45" t="s">
        <v>117</v>
      </c>
      <c r="B9" s="42" t="s">
        <v>82</v>
      </c>
      <c r="C9" s="38">
        <v>75.148899999999998</v>
      </c>
      <c r="D9" s="39">
        <v>0.1119</v>
      </c>
      <c r="E9" s="38">
        <v>12.784000000000001</v>
      </c>
      <c r="F9" s="39">
        <v>1.0173000000000001</v>
      </c>
      <c r="G9" s="39">
        <v>2.9899999999999999E-2</v>
      </c>
      <c r="H9" s="39">
        <v>8.6800000000000002E-2</v>
      </c>
      <c r="I9" s="39">
        <v>0.99770000000000003</v>
      </c>
      <c r="J9" s="38">
        <v>2.5301</v>
      </c>
      <c r="K9" s="38">
        <v>5.0846</v>
      </c>
      <c r="L9" s="30"/>
      <c r="M9" s="30">
        <v>0</v>
      </c>
      <c r="N9" s="30">
        <v>0.1313</v>
      </c>
      <c r="O9" s="30"/>
      <c r="P9" s="30"/>
      <c r="Q9" s="39">
        <v>0</v>
      </c>
      <c r="R9" s="39">
        <v>5.3E-3</v>
      </c>
      <c r="S9" s="38">
        <v>97.898200000000003</v>
      </c>
      <c r="T9" s="29">
        <v>2.1017999999999972</v>
      </c>
      <c r="U9" s="104">
        <v>1.0214692404967609</v>
      </c>
    </row>
    <row r="10" spans="1:28" s="10" customFormat="1" ht="13.5" customHeight="1" x14ac:dyDescent="0.25">
      <c r="A10" s="45" t="s">
        <v>117</v>
      </c>
      <c r="B10" s="42" t="s">
        <v>83</v>
      </c>
      <c r="C10" s="38">
        <v>75.181100000000001</v>
      </c>
      <c r="D10" s="39">
        <v>9.8500000000000004E-2</v>
      </c>
      <c r="E10" s="38">
        <v>12.9063</v>
      </c>
      <c r="F10" s="39">
        <v>0.88360000000000005</v>
      </c>
      <c r="G10" s="39">
        <v>0</v>
      </c>
      <c r="H10" s="39">
        <v>8.6699999999999999E-2</v>
      </c>
      <c r="I10" s="39">
        <v>0.95609999999999995</v>
      </c>
      <c r="J10" s="38">
        <v>1.9201999999999999</v>
      </c>
      <c r="K10" s="38">
        <v>5.758</v>
      </c>
      <c r="L10" s="30"/>
      <c r="M10" s="30">
        <v>0</v>
      </c>
      <c r="N10" s="30">
        <v>7.6999999999999999E-2</v>
      </c>
      <c r="O10" s="30"/>
      <c r="P10" s="30"/>
      <c r="Q10" s="39">
        <v>7.7000000000000002E-3</v>
      </c>
      <c r="R10" s="39">
        <v>3.0000000000000001E-3</v>
      </c>
      <c r="S10" s="38">
        <v>97.860799999999998</v>
      </c>
      <c r="T10" s="29">
        <v>2.1392000000000024</v>
      </c>
      <c r="U10" s="104">
        <v>1.0218596210127038</v>
      </c>
    </row>
    <row r="11" spans="1:28" s="10" customFormat="1" ht="13.5" customHeight="1" x14ac:dyDescent="0.25">
      <c r="A11" s="45" t="s">
        <v>117</v>
      </c>
      <c r="B11" s="42" t="s">
        <v>65</v>
      </c>
      <c r="C11" s="38">
        <v>74.950299999999999</v>
      </c>
      <c r="D11" s="39">
        <v>0.1191</v>
      </c>
      <c r="E11" s="38">
        <v>12.6151</v>
      </c>
      <c r="F11" s="39">
        <v>0.91359999999999997</v>
      </c>
      <c r="G11" s="39">
        <v>6.1100000000000002E-2</v>
      </c>
      <c r="H11" s="39">
        <v>0.1019</v>
      </c>
      <c r="I11" s="39">
        <v>0.99550000000000005</v>
      </c>
      <c r="J11" s="38">
        <v>2.5996000000000001</v>
      </c>
      <c r="K11" s="38">
        <v>5.4678000000000004</v>
      </c>
      <c r="L11" s="30"/>
      <c r="M11" s="30">
        <v>0</v>
      </c>
      <c r="N11" s="30">
        <v>0.11260000000000001</v>
      </c>
      <c r="O11" s="30"/>
      <c r="P11" s="30"/>
      <c r="Q11" s="39">
        <v>0</v>
      </c>
      <c r="R11" s="39">
        <v>2.7099999999999999E-2</v>
      </c>
      <c r="S11" s="38">
        <v>97.938299999999998</v>
      </c>
      <c r="T11" s="29">
        <v>2.0617000000000019</v>
      </c>
      <c r="U11" s="104">
        <v>1.0210510086452389</v>
      </c>
    </row>
    <row r="12" spans="1:28" s="10" customFormat="1" ht="13.5" customHeight="1" x14ac:dyDescent="0.25">
      <c r="A12" s="45" t="s">
        <v>117</v>
      </c>
      <c r="B12" s="42" t="s">
        <v>69</v>
      </c>
      <c r="C12" s="38">
        <v>75.608999999999995</v>
      </c>
      <c r="D12" s="39">
        <v>0.105</v>
      </c>
      <c r="E12" s="38">
        <v>12.7723</v>
      </c>
      <c r="F12" s="39">
        <v>0.94089999999999996</v>
      </c>
      <c r="G12" s="39">
        <v>2.6800000000000001E-2</v>
      </c>
      <c r="H12" s="39">
        <v>7.6700000000000004E-2</v>
      </c>
      <c r="I12" s="39">
        <v>1.0198</v>
      </c>
      <c r="J12" s="38">
        <v>2.8723999999999998</v>
      </c>
      <c r="K12" s="38">
        <v>4.8921000000000001</v>
      </c>
      <c r="L12" s="30"/>
      <c r="M12" s="30">
        <v>0</v>
      </c>
      <c r="N12" s="30">
        <v>0.114</v>
      </c>
      <c r="O12" s="30"/>
      <c r="P12" s="30"/>
      <c r="Q12" s="39">
        <v>1.15E-2</v>
      </c>
      <c r="R12" s="39">
        <v>0</v>
      </c>
      <c r="S12" s="38">
        <v>98.4148</v>
      </c>
      <c r="T12" s="29">
        <v>1.5852000000000004</v>
      </c>
      <c r="U12" s="104">
        <v>1.0161073334498469</v>
      </c>
    </row>
    <row r="13" spans="1:28" s="10" customFormat="1" ht="13.5" customHeight="1" x14ac:dyDescent="0.25">
      <c r="A13" s="45" t="s">
        <v>117</v>
      </c>
      <c r="B13" s="42" t="s">
        <v>70</v>
      </c>
      <c r="C13" s="38">
        <v>76.246399999999994</v>
      </c>
      <c r="D13" s="39">
        <v>0.1086</v>
      </c>
      <c r="E13" s="38">
        <v>12.809200000000001</v>
      </c>
      <c r="F13" s="39">
        <v>1.0024</v>
      </c>
      <c r="G13" s="39">
        <v>5.7000000000000002E-2</v>
      </c>
      <c r="H13" s="39">
        <v>7.0499999999999993E-2</v>
      </c>
      <c r="I13" s="39">
        <v>1.0166999999999999</v>
      </c>
      <c r="J13" s="38">
        <v>0.9778</v>
      </c>
      <c r="K13" s="38">
        <v>4.2451999999999996</v>
      </c>
      <c r="L13" s="30"/>
      <c r="M13" s="30">
        <v>0</v>
      </c>
      <c r="N13" s="30">
        <v>0.1205</v>
      </c>
      <c r="O13" s="30"/>
      <c r="P13" s="30"/>
      <c r="Q13" s="39">
        <v>0</v>
      </c>
      <c r="R13" s="39">
        <v>0</v>
      </c>
      <c r="S13" s="38">
        <v>96.627099999999999</v>
      </c>
      <c r="T13" s="29">
        <v>3.3729000000000013</v>
      </c>
      <c r="U13" s="104">
        <v>1.0349063564983323</v>
      </c>
    </row>
    <row r="14" spans="1:28" s="10" customFormat="1" ht="13.5" customHeight="1" x14ac:dyDescent="0.25">
      <c r="A14" s="45" t="s">
        <v>129</v>
      </c>
      <c r="B14" s="42" t="s">
        <v>26</v>
      </c>
      <c r="C14" s="29">
        <v>72.690700000000007</v>
      </c>
      <c r="D14" s="30">
        <v>0.11269999999999999</v>
      </c>
      <c r="E14" s="29">
        <v>12.4526</v>
      </c>
      <c r="F14" s="30">
        <v>1.0059</v>
      </c>
      <c r="G14" s="30">
        <v>1.6899999999999998E-2</v>
      </c>
      <c r="H14" s="30">
        <v>0.10340000000000001</v>
      </c>
      <c r="I14" s="30">
        <v>1.0007999999999999</v>
      </c>
      <c r="J14" s="29">
        <v>2.9721000000000002</v>
      </c>
      <c r="K14" s="29">
        <v>4.8601999999999999</v>
      </c>
      <c r="L14" s="30"/>
      <c r="M14" s="30">
        <v>0</v>
      </c>
      <c r="N14" s="30">
        <v>0.1205</v>
      </c>
      <c r="O14" s="30"/>
      <c r="P14" s="30"/>
      <c r="Q14" s="30">
        <v>0</v>
      </c>
      <c r="R14" s="30">
        <v>2.9700000000000001E-2</v>
      </c>
      <c r="S14" s="29">
        <v>95.338300000000004</v>
      </c>
      <c r="T14" s="29">
        <v>4.6616999999999962</v>
      </c>
      <c r="U14" s="104">
        <v>1.0488964036489008</v>
      </c>
    </row>
    <row r="15" spans="1:28" s="10" customFormat="1" ht="13.5" customHeight="1" x14ac:dyDescent="0.25">
      <c r="A15" s="45" t="s">
        <v>129</v>
      </c>
      <c r="B15" s="42" t="s">
        <v>30</v>
      </c>
      <c r="C15" s="29">
        <v>72.969899999999996</v>
      </c>
      <c r="D15" s="30">
        <v>0.1115</v>
      </c>
      <c r="E15" s="29">
        <v>12.559100000000001</v>
      </c>
      <c r="F15" s="30">
        <v>1.1506000000000001</v>
      </c>
      <c r="G15" s="30">
        <v>4.2299999999999997E-2</v>
      </c>
      <c r="H15" s="30">
        <v>0.14460000000000001</v>
      </c>
      <c r="I15" s="30">
        <v>1.0546</v>
      </c>
      <c r="J15" s="29">
        <v>2.9165999999999999</v>
      </c>
      <c r="K15" s="29">
        <v>4.9901</v>
      </c>
      <c r="L15" s="30"/>
      <c r="M15" s="30">
        <v>0</v>
      </c>
      <c r="N15" s="30">
        <v>9.5500000000000002E-2</v>
      </c>
      <c r="O15" s="30"/>
      <c r="P15" s="30"/>
      <c r="Q15" s="30">
        <v>2.0199999999999999E-2</v>
      </c>
      <c r="R15" s="30">
        <v>0</v>
      </c>
      <c r="S15" s="29">
        <v>96.033500000000004</v>
      </c>
      <c r="T15" s="29">
        <v>3.9664999999999964</v>
      </c>
      <c r="U15" s="104">
        <v>1.0413032952042776</v>
      </c>
    </row>
    <row r="16" spans="1:28" s="10" customFormat="1" ht="13.5" customHeight="1" x14ac:dyDescent="0.25">
      <c r="A16" s="45" t="s">
        <v>129</v>
      </c>
      <c r="B16" s="42" t="s">
        <v>33</v>
      </c>
      <c r="C16" s="29">
        <v>72.142700000000005</v>
      </c>
      <c r="D16" s="30">
        <v>0.1221</v>
      </c>
      <c r="E16" s="29">
        <v>12.546799999999999</v>
      </c>
      <c r="F16" s="30">
        <v>1.1694</v>
      </c>
      <c r="G16" s="30">
        <v>4.65E-2</v>
      </c>
      <c r="H16" s="30">
        <v>0.1351</v>
      </c>
      <c r="I16" s="30">
        <v>1.0095000000000001</v>
      </c>
      <c r="J16" s="29">
        <v>2.5983000000000001</v>
      </c>
      <c r="K16" s="29">
        <v>5.3212999999999999</v>
      </c>
      <c r="L16" s="30"/>
      <c r="M16" s="30">
        <v>0</v>
      </c>
      <c r="N16" s="30">
        <v>0.15659999999999999</v>
      </c>
      <c r="O16" s="30"/>
      <c r="P16" s="30"/>
      <c r="Q16" s="30">
        <v>0</v>
      </c>
      <c r="R16" s="30">
        <v>0</v>
      </c>
      <c r="S16" s="29">
        <v>95.212999999999994</v>
      </c>
      <c r="T16" s="29">
        <v>4.7870000000000061</v>
      </c>
      <c r="U16" s="104">
        <v>1.0502767479230779</v>
      </c>
    </row>
    <row r="17" spans="1:21" s="10" customFormat="1" ht="13.5" customHeight="1" x14ac:dyDescent="0.25">
      <c r="A17" s="45" t="s">
        <v>129</v>
      </c>
      <c r="B17" s="42" t="s">
        <v>35</v>
      </c>
      <c r="C17" s="29">
        <v>73.126499999999993</v>
      </c>
      <c r="D17" s="30">
        <v>0.12039999999999999</v>
      </c>
      <c r="E17" s="29">
        <v>12.413</v>
      </c>
      <c r="F17" s="30">
        <v>0.96540000000000004</v>
      </c>
      <c r="G17" s="30">
        <v>3.9800000000000002E-2</v>
      </c>
      <c r="H17" s="30">
        <v>9.98E-2</v>
      </c>
      <c r="I17" s="30">
        <v>0.95909999999999995</v>
      </c>
      <c r="J17" s="29">
        <v>1.9480999999999999</v>
      </c>
      <c r="K17" s="29">
        <v>5.9424999999999999</v>
      </c>
      <c r="L17" s="30"/>
      <c r="M17" s="30">
        <v>0</v>
      </c>
      <c r="N17" s="30">
        <v>0.1193</v>
      </c>
      <c r="O17" s="30"/>
      <c r="P17" s="30"/>
      <c r="Q17" s="30">
        <v>7.4999999999999997E-3</v>
      </c>
      <c r="R17" s="30">
        <v>1.47E-2</v>
      </c>
      <c r="S17" s="29">
        <v>95.729200000000006</v>
      </c>
      <c r="T17" s="29">
        <v>4.2707999999999942</v>
      </c>
      <c r="U17" s="104">
        <v>1.0446133468158096</v>
      </c>
    </row>
    <row r="18" spans="1:21" s="3" customFormat="1" ht="13.2" x14ac:dyDescent="0.25">
      <c r="A18" s="48" t="s">
        <v>172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7"/>
      <c r="N18" s="27"/>
      <c r="O18" s="28"/>
      <c r="P18" s="27"/>
      <c r="Q18" s="28"/>
      <c r="T18" s="27"/>
      <c r="U18" s="105"/>
    </row>
    <row r="19" spans="1:21" s="10" customFormat="1" ht="12.75" customHeight="1" x14ac:dyDescent="0.25">
      <c r="A19" s="45" t="s">
        <v>116</v>
      </c>
      <c r="B19" s="42" t="s">
        <v>76</v>
      </c>
      <c r="C19" s="29">
        <v>74.209699999999998</v>
      </c>
      <c r="D19" s="30">
        <v>0.1132</v>
      </c>
      <c r="E19" s="29">
        <v>12.3543</v>
      </c>
      <c r="F19" s="30">
        <v>0.89570000000000005</v>
      </c>
      <c r="G19" s="30">
        <v>2.1600000000000001E-2</v>
      </c>
      <c r="H19" s="30">
        <v>3.6999999999999998E-2</v>
      </c>
      <c r="I19" s="30">
        <v>0.89339999999999997</v>
      </c>
      <c r="J19" s="29">
        <v>2.5535000000000001</v>
      </c>
      <c r="K19" s="29">
        <v>5.5034000000000001</v>
      </c>
      <c r="L19" s="30"/>
      <c r="M19" s="30">
        <v>0</v>
      </c>
      <c r="N19" s="30">
        <v>0.1187</v>
      </c>
      <c r="O19" s="30"/>
      <c r="P19" s="30"/>
      <c r="Q19" s="30">
        <v>7.7000000000000002E-3</v>
      </c>
      <c r="R19" s="30">
        <v>7.6E-3</v>
      </c>
      <c r="S19" s="29">
        <v>96.688999999999993</v>
      </c>
      <c r="T19" s="29">
        <v>3.311000000000007</v>
      </c>
      <c r="U19" s="104">
        <v>1.0342438126363909</v>
      </c>
    </row>
    <row r="20" spans="1:21" s="10" customFormat="1" ht="12.75" customHeight="1" x14ac:dyDescent="0.25">
      <c r="A20" s="45" t="s">
        <v>116</v>
      </c>
      <c r="B20" s="42" t="s">
        <v>78</v>
      </c>
      <c r="C20" s="29">
        <v>75.309799999999996</v>
      </c>
      <c r="D20" s="30">
        <v>8.5800000000000001E-2</v>
      </c>
      <c r="E20" s="29">
        <v>12.8673</v>
      </c>
      <c r="F20" s="30">
        <v>0.90290000000000004</v>
      </c>
      <c r="G20" s="30">
        <v>4.0599999999999997E-2</v>
      </c>
      <c r="H20" s="30">
        <v>3.0300000000000001E-2</v>
      </c>
      <c r="I20" s="30">
        <v>1.0669</v>
      </c>
      <c r="J20" s="29">
        <v>2.9864000000000002</v>
      </c>
      <c r="K20" s="29">
        <v>5.0899000000000001</v>
      </c>
      <c r="L20" s="30"/>
      <c r="M20" s="30">
        <v>0</v>
      </c>
      <c r="N20" s="30">
        <v>0.1076</v>
      </c>
      <c r="O20" s="30"/>
      <c r="P20" s="30"/>
      <c r="Q20" s="30">
        <v>1.2999999999999999E-3</v>
      </c>
      <c r="R20" s="30">
        <v>6.7999999999999996E-3</v>
      </c>
      <c r="S20" s="29">
        <v>98.471299999999999</v>
      </c>
      <c r="T20" s="29">
        <v>1.5287000000000006</v>
      </c>
      <c r="U20" s="104">
        <v>1.0155243202841844</v>
      </c>
    </row>
    <row r="21" spans="1:21" s="10" customFormat="1" ht="12.75" customHeight="1" x14ac:dyDescent="0.25">
      <c r="A21" s="45" t="s">
        <v>116</v>
      </c>
      <c r="B21" s="42" t="s">
        <v>79</v>
      </c>
      <c r="C21" s="29">
        <v>75.194900000000004</v>
      </c>
      <c r="D21" s="30">
        <v>9.2499999999999999E-2</v>
      </c>
      <c r="E21" s="29">
        <v>12.6189</v>
      </c>
      <c r="F21" s="30">
        <v>0.95250000000000001</v>
      </c>
      <c r="G21" s="30">
        <v>3.9600000000000003E-2</v>
      </c>
      <c r="H21" s="30">
        <v>4.5699999999999998E-2</v>
      </c>
      <c r="I21" s="30">
        <v>0.88219999999999998</v>
      </c>
      <c r="J21" s="29">
        <v>2.2799</v>
      </c>
      <c r="K21" s="29">
        <v>5.9466999999999999</v>
      </c>
      <c r="L21" s="30"/>
      <c r="M21" s="30">
        <v>0</v>
      </c>
      <c r="N21" s="30">
        <v>0.1308</v>
      </c>
      <c r="O21" s="30"/>
      <c r="P21" s="30"/>
      <c r="Q21" s="30">
        <v>0</v>
      </c>
      <c r="R21" s="30">
        <v>0</v>
      </c>
      <c r="S21" s="29">
        <v>98.154200000000003</v>
      </c>
      <c r="T21" s="29">
        <v>1.845799999999997</v>
      </c>
      <c r="U21" s="104">
        <v>1.0188051046210962</v>
      </c>
    </row>
    <row r="22" spans="1:21" s="10" customFormat="1" ht="12.75" customHeight="1" x14ac:dyDescent="0.25">
      <c r="A22" s="45" t="s">
        <v>116</v>
      </c>
      <c r="B22" s="42" t="s">
        <v>82</v>
      </c>
      <c r="C22" s="29">
        <v>75.397000000000006</v>
      </c>
      <c r="D22" s="30">
        <v>0.113</v>
      </c>
      <c r="E22" s="29">
        <v>12.6927</v>
      </c>
      <c r="F22" s="30">
        <v>1.0206999999999999</v>
      </c>
      <c r="G22" s="30">
        <v>4.3099999999999999E-2</v>
      </c>
      <c r="H22" s="30">
        <v>8.43E-2</v>
      </c>
      <c r="I22" s="30">
        <v>0.97460000000000002</v>
      </c>
      <c r="J22" s="29">
        <v>2.9420999999999999</v>
      </c>
      <c r="K22" s="29">
        <v>4.8913000000000002</v>
      </c>
      <c r="L22" s="30"/>
      <c r="M22" s="30">
        <v>0</v>
      </c>
      <c r="N22" s="30">
        <v>0.11940000000000001</v>
      </c>
      <c r="O22" s="30"/>
      <c r="P22" s="30"/>
      <c r="Q22" s="30">
        <v>3.3399999999999999E-2</v>
      </c>
      <c r="R22" s="30">
        <v>0</v>
      </c>
      <c r="S22" s="29">
        <v>98.284700000000001</v>
      </c>
      <c r="T22" s="29">
        <v>1.7152999999999992</v>
      </c>
      <c r="U22" s="104">
        <v>1.0174523603368582</v>
      </c>
    </row>
    <row r="23" spans="1:21" s="10" customFormat="1" ht="13.5" customHeight="1" x14ac:dyDescent="0.25">
      <c r="A23" s="59" t="s">
        <v>128</v>
      </c>
      <c r="B23" s="36" t="s">
        <v>26</v>
      </c>
      <c r="C23" s="38">
        <v>72.556100000000001</v>
      </c>
      <c r="D23" s="39">
        <v>0.11269999999999999</v>
      </c>
      <c r="E23" s="38">
        <v>12.1592</v>
      </c>
      <c r="F23" s="39">
        <v>0.90810000000000002</v>
      </c>
      <c r="G23" s="39">
        <v>2.3300000000000001E-2</v>
      </c>
      <c r="H23" s="39">
        <v>7.4899999999999994E-2</v>
      </c>
      <c r="I23" s="39">
        <v>0.95689999999999997</v>
      </c>
      <c r="J23" s="38">
        <v>2.6259000000000001</v>
      </c>
      <c r="K23" s="38">
        <v>5.4843000000000002</v>
      </c>
      <c r="L23" s="30"/>
      <c r="M23" s="30">
        <v>0</v>
      </c>
      <c r="N23" s="30">
        <v>0.1188</v>
      </c>
      <c r="O23" s="30"/>
      <c r="P23" s="30"/>
      <c r="Q23" s="39">
        <v>7.0800000000000002E-2</v>
      </c>
      <c r="R23" s="39">
        <v>1.5E-3</v>
      </c>
      <c r="S23" s="38">
        <v>95.065700000000007</v>
      </c>
      <c r="T23" s="29">
        <v>4.9342999999999932</v>
      </c>
      <c r="U23" s="104">
        <v>1.0519041042142434</v>
      </c>
    </row>
    <row r="24" spans="1:21" s="10" customFormat="1" ht="13.5" customHeight="1" x14ac:dyDescent="0.25">
      <c r="A24" s="59" t="s">
        <v>128</v>
      </c>
      <c r="B24" s="36" t="s">
        <v>27</v>
      </c>
      <c r="C24" s="38">
        <v>72.787899999999993</v>
      </c>
      <c r="D24" s="39">
        <v>0.13769999999999999</v>
      </c>
      <c r="E24" s="38">
        <v>12.350300000000001</v>
      </c>
      <c r="F24" s="39">
        <v>0.98229999999999995</v>
      </c>
      <c r="G24" s="39">
        <v>8.6400000000000005E-2</v>
      </c>
      <c r="H24" s="39">
        <v>8.5500000000000007E-2</v>
      </c>
      <c r="I24" s="39">
        <v>0.96360000000000001</v>
      </c>
      <c r="J24" s="38">
        <v>2.8498000000000001</v>
      </c>
      <c r="K24" s="38">
        <v>5.0918999999999999</v>
      </c>
      <c r="L24" s="30"/>
      <c r="M24" s="30">
        <v>0</v>
      </c>
      <c r="N24" s="30">
        <v>0.13739999999999999</v>
      </c>
      <c r="O24" s="30"/>
      <c r="P24" s="30"/>
      <c r="Q24" s="39">
        <v>0</v>
      </c>
      <c r="R24" s="39">
        <v>7.4000000000000003E-3</v>
      </c>
      <c r="S24" s="38">
        <v>95.449200000000005</v>
      </c>
      <c r="T24" s="29">
        <v>4.5507999999999953</v>
      </c>
      <c r="U24" s="104">
        <v>1.0476777175712315</v>
      </c>
    </row>
    <row r="25" spans="1:21" s="10" customFormat="1" ht="13.5" customHeight="1" x14ac:dyDescent="0.25">
      <c r="A25" s="59" t="s">
        <v>128</v>
      </c>
      <c r="B25" s="36" t="s">
        <v>30</v>
      </c>
      <c r="C25" s="38">
        <v>72.113399999999999</v>
      </c>
      <c r="D25" s="39">
        <v>0.13769999999999999</v>
      </c>
      <c r="E25" s="38">
        <v>12.500999999999999</v>
      </c>
      <c r="F25" s="39">
        <v>1.2584</v>
      </c>
      <c r="G25" s="39">
        <v>8.1900000000000001E-2</v>
      </c>
      <c r="H25" s="39">
        <v>5.6599999999999998E-2</v>
      </c>
      <c r="I25" s="39">
        <v>0.99099999999999999</v>
      </c>
      <c r="J25" s="38">
        <v>2.5375000000000001</v>
      </c>
      <c r="K25" s="38">
        <v>5.4701000000000004</v>
      </c>
      <c r="L25" s="30"/>
      <c r="M25" s="30">
        <v>0</v>
      </c>
      <c r="N25" s="30">
        <v>0.14990000000000001</v>
      </c>
      <c r="O25" s="30"/>
      <c r="P25" s="30"/>
      <c r="Q25" s="39">
        <v>1.03E-2</v>
      </c>
      <c r="R25" s="39">
        <v>3.0000000000000001E-3</v>
      </c>
      <c r="S25" s="38">
        <v>95.277000000000001</v>
      </c>
      <c r="T25" s="29">
        <v>4.722999999999999</v>
      </c>
      <c r="U25" s="104">
        <v>1.049571250144316</v>
      </c>
    </row>
    <row r="26" spans="1:21" s="10" customFormat="1" ht="13.5" customHeight="1" x14ac:dyDescent="0.25">
      <c r="A26" s="59" t="s">
        <v>128</v>
      </c>
      <c r="B26" s="36" t="s">
        <v>31</v>
      </c>
      <c r="C26" s="38">
        <v>72.512</v>
      </c>
      <c r="D26" s="39">
        <v>8.2000000000000003E-2</v>
      </c>
      <c r="E26" s="38">
        <v>12.4551</v>
      </c>
      <c r="F26" s="39">
        <v>0.82820000000000005</v>
      </c>
      <c r="G26" s="39">
        <v>8.6199999999999999E-2</v>
      </c>
      <c r="H26" s="39">
        <v>3.2399999999999998E-2</v>
      </c>
      <c r="I26" s="39">
        <v>0.81599999999999995</v>
      </c>
      <c r="J26" s="38">
        <v>2.7109999999999999</v>
      </c>
      <c r="K26" s="38">
        <v>5.4848999999999997</v>
      </c>
      <c r="L26" s="30"/>
      <c r="M26" s="30">
        <v>0</v>
      </c>
      <c r="N26" s="30">
        <v>0.1308</v>
      </c>
      <c r="O26" s="30"/>
      <c r="P26" s="30"/>
      <c r="Q26" s="39">
        <v>1.29E-2</v>
      </c>
      <c r="R26" s="39">
        <v>0</v>
      </c>
      <c r="S26" s="38">
        <v>95.122</v>
      </c>
      <c r="T26" s="29">
        <v>4.8780000000000001</v>
      </c>
      <c r="U26" s="104">
        <v>1.051281512163327</v>
      </c>
    </row>
    <row r="27" spans="1:21" s="10" customFormat="1" ht="13.5" customHeight="1" x14ac:dyDescent="0.25">
      <c r="A27" s="59" t="s">
        <v>128</v>
      </c>
      <c r="B27" s="36" t="s">
        <v>55</v>
      </c>
      <c r="C27" s="38">
        <v>72.1233</v>
      </c>
      <c r="D27" s="39">
        <v>0.13969999999999999</v>
      </c>
      <c r="E27" s="38">
        <v>12.680099999999999</v>
      </c>
      <c r="F27" s="39">
        <v>1.2216</v>
      </c>
      <c r="G27" s="39">
        <v>2.7300000000000001E-2</v>
      </c>
      <c r="H27" s="39">
        <v>8.2199999999999995E-2</v>
      </c>
      <c r="I27" s="39">
        <v>0.98799999999999999</v>
      </c>
      <c r="J27" s="38">
        <v>2.613</v>
      </c>
      <c r="K27" s="38">
        <v>5.3259999999999996</v>
      </c>
      <c r="L27" s="30"/>
      <c r="M27" s="30">
        <v>0</v>
      </c>
      <c r="N27" s="30">
        <v>0.1404</v>
      </c>
      <c r="O27" s="30"/>
      <c r="P27" s="30"/>
      <c r="Q27" s="39">
        <v>0</v>
      </c>
      <c r="R27" s="39">
        <v>4.4000000000000003E-3</v>
      </c>
      <c r="S27" s="38">
        <v>95.314300000000003</v>
      </c>
      <c r="T27" s="29">
        <v>4.6856999999999971</v>
      </c>
      <c r="U27" s="104">
        <v>1.0491605142145513</v>
      </c>
    </row>
    <row r="28" spans="1:21" s="10" customFormat="1" ht="13.5" customHeight="1" x14ac:dyDescent="0.25">
      <c r="A28" s="59" t="s">
        <v>128</v>
      </c>
      <c r="B28" s="36" t="s">
        <v>58</v>
      </c>
      <c r="C28" s="38">
        <v>72.816199999999995</v>
      </c>
      <c r="D28" s="39">
        <v>6.9900000000000004E-2</v>
      </c>
      <c r="E28" s="38">
        <v>12.0862</v>
      </c>
      <c r="F28" s="39">
        <v>0.93669999999999998</v>
      </c>
      <c r="G28" s="39">
        <v>7.3899999999999993E-2</v>
      </c>
      <c r="H28" s="39">
        <v>5.8900000000000001E-2</v>
      </c>
      <c r="I28" s="39">
        <v>0.73229999999999995</v>
      </c>
      <c r="J28" s="38">
        <v>2.1128999999999998</v>
      </c>
      <c r="K28" s="38">
        <v>6.2199</v>
      </c>
      <c r="L28" s="30"/>
      <c r="M28" s="30">
        <v>0</v>
      </c>
      <c r="N28" s="30">
        <v>0.1406</v>
      </c>
      <c r="O28" s="30"/>
      <c r="P28" s="30"/>
      <c r="Q28" s="39">
        <v>7.6E-3</v>
      </c>
      <c r="R28" s="39">
        <v>1.5E-3</v>
      </c>
      <c r="S28" s="38">
        <v>95.224900000000005</v>
      </c>
      <c r="T28" s="29">
        <v>4.7750999999999948</v>
      </c>
      <c r="U28" s="104">
        <v>1.0501454976587006</v>
      </c>
    </row>
    <row r="29" spans="1:21" s="10" customFormat="1" ht="13.5" customHeight="1" x14ac:dyDescent="0.25">
      <c r="A29" s="59" t="s">
        <v>128</v>
      </c>
      <c r="B29" s="36" t="s">
        <v>59</v>
      </c>
      <c r="C29" s="38">
        <v>71.781400000000005</v>
      </c>
      <c r="D29" s="39">
        <v>0.1024</v>
      </c>
      <c r="E29" s="38">
        <v>12.3352</v>
      </c>
      <c r="F29" s="39">
        <v>1.0185</v>
      </c>
      <c r="G29" s="39">
        <v>5.7000000000000002E-2</v>
      </c>
      <c r="H29" s="39">
        <v>0.09</v>
      </c>
      <c r="I29" s="39">
        <v>0.95450000000000002</v>
      </c>
      <c r="J29" s="38">
        <v>2.1882000000000001</v>
      </c>
      <c r="K29" s="38">
        <v>6.0953999999999997</v>
      </c>
      <c r="L29" s="30"/>
      <c r="M29" s="30">
        <v>0</v>
      </c>
      <c r="N29" s="30">
        <v>0.17180000000000001</v>
      </c>
      <c r="O29" s="30"/>
      <c r="P29" s="30"/>
      <c r="Q29" s="39">
        <v>4.7899999999999998E-2</v>
      </c>
      <c r="R29" s="39">
        <v>2.9600000000000001E-2</v>
      </c>
      <c r="S29" s="38">
        <v>94.833100000000002</v>
      </c>
      <c r="T29" s="29">
        <v>5.1668999999999983</v>
      </c>
      <c r="U29" s="104">
        <v>1.0544841410857602</v>
      </c>
    </row>
    <row r="30" spans="1:21" s="10" customFormat="1" ht="13.5" customHeight="1" x14ac:dyDescent="0.25">
      <c r="A30" s="59"/>
      <c r="B30" s="36"/>
      <c r="C30" s="38"/>
      <c r="D30" s="39"/>
      <c r="E30" s="38"/>
      <c r="F30" s="39"/>
      <c r="G30" s="39"/>
      <c r="H30" s="39"/>
      <c r="I30" s="39"/>
      <c r="J30" s="38"/>
      <c r="K30" s="38"/>
      <c r="L30" s="39"/>
      <c r="M30" s="39"/>
      <c r="N30" s="39"/>
      <c r="O30" s="39"/>
      <c r="P30" s="39"/>
      <c r="Q30" s="39"/>
      <c r="R30" s="39"/>
      <c r="S30" s="38"/>
      <c r="T30" s="29"/>
      <c r="U30" s="104"/>
    </row>
    <row r="31" spans="1:21" s="10" customFormat="1" ht="13.5" customHeight="1" x14ac:dyDescent="0.3">
      <c r="A31" s="97" t="s">
        <v>152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104"/>
    </row>
    <row r="32" spans="1:21" s="10" customFormat="1" ht="13.5" customHeight="1" x14ac:dyDescent="0.25">
      <c r="A32" s="79" t="s">
        <v>143</v>
      </c>
      <c r="B32" s="80"/>
      <c r="C32" s="81">
        <v>22</v>
      </c>
      <c r="D32" s="81">
        <v>22</v>
      </c>
      <c r="E32" s="81">
        <v>22</v>
      </c>
      <c r="F32" s="81">
        <v>22</v>
      </c>
      <c r="G32" s="81">
        <v>22</v>
      </c>
      <c r="H32" s="81">
        <v>22</v>
      </c>
      <c r="I32" s="81">
        <v>22</v>
      </c>
      <c r="J32" s="81">
        <v>22</v>
      </c>
      <c r="K32" s="81">
        <v>22</v>
      </c>
      <c r="L32" s="81"/>
      <c r="M32" s="81">
        <v>22</v>
      </c>
      <c r="N32" s="81">
        <v>22</v>
      </c>
      <c r="O32" s="81"/>
      <c r="P32" s="81"/>
      <c r="Q32" s="81">
        <v>22</v>
      </c>
      <c r="R32" s="81">
        <v>22</v>
      </c>
      <c r="S32" s="81">
        <v>22</v>
      </c>
      <c r="T32" s="81">
        <v>22</v>
      </c>
      <c r="U32" s="104"/>
    </row>
    <row r="33" spans="1:225" s="10" customFormat="1" ht="13.5" customHeight="1" x14ac:dyDescent="0.25">
      <c r="A33" s="79" t="s">
        <v>144</v>
      </c>
      <c r="B33" s="80"/>
      <c r="C33" s="82">
        <f>MIN(C7:C29)</f>
        <v>71.781400000000005</v>
      </c>
      <c r="D33" s="83">
        <f t="shared" ref="D33:T33" si="0">MIN(D7:D29)</f>
        <v>6.9900000000000004E-2</v>
      </c>
      <c r="E33" s="82">
        <f t="shared" si="0"/>
        <v>12.0862</v>
      </c>
      <c r="F33" s="83">
        <f t="shared" si="0"/>
        <v>0.82820000000000005</v>
      </c>
      <c r="G33" s="83">
        <f t="shared" si="0"/>
        <v>0</v>
      </c>
      <c r="H33" s="83">
        <f t="shared" si="0"/>
        <v>3.0300000000000001E-2</v>
      </c>
      <c r="I33" s="83">
        <f t="shared" si="0"/>
        <v>0.73229999999999995</v>
      </c>
      <c r="J33" s="82">
        <f t="shared" si="0"/>
        <v>0.9778</v>
      </c>
      <c r="K33" s="82">
        <f t="shared" si="0"/>
        <v>4.2451999999999996</v>
      </c>
      <c r="L33" s="82"/>
      <c r="M33" s="83">
        <f t="shared" si="0"/>
        <v>0</v>
      </c>
      <c r="N33" s="83">
        <f t="shared" si="0"/>
        <v>7.6999999999999999E-2</v>
      </c>
      <c r="O33" s="83"/>
      <c r="P33" s="83"/>
      <c r="Q33" s="83">
        <f>MIN(Q7:Q29)</f>
        <v>0</v>
      </c>
      <c r="R33" s="83">
        <f t="shared" si="0"/>
        <v>0</v>
      </c>
      <c r="S33" s="82">
        <f t="shared" si="0"/>
        <v>94.833100000000002</v>
      </c>
      <c r="T33" s="82">
        <f t="shared" si="0"/>
        <v>1.5287000000000006</v>
      </c>
      <c r="U33" s="104"/>
    </row>
    <row r="34" spans="1:225" s="10" customFormat="1" ht="13.5" customHeight="1" x14ac:dyDescent="0.25">
      <c r="A34" s="79" t="s">
        <v>145</v>
      </c>
      <c r="B34" s="80"/>
      <c r="C34" s="82">
        <f>MAX(C7:C29)</f>
        <v>76.246399999999994</v>
      </c>
      <c r="D34" s="83">
        <f t="shared" ref="D34:T34" si="1">MAX(D7:D29)</f>
        <v>0.13969999999999999</v>
      </c>
      <c r="E34" s="82">
        <f t="shared" si="1"/>
        <v>12.9063</v>
      </c>
      <c r="F34" s="83">
        <f t="shared" si="1"/>
        <v>1.2584</v>
      </c>
      <c r="G34" s="83">
        <f t="shared" si="1"/>
        <v>8.6400000000000005E-2</v>
      </c>
      <c r="H34" s="83">
        <f t="shared" si="1"/>
        <v>0.14460000000000001</v>
      </c>
      <c r="I34" s="83">
        <f t="shared" si="1"/>
        <v>1.0669</v>
      </c>
      <c r="J34" s="82">
        <f t="shared" si="1"/>
        <v>2.9864000000000002</v>
      </c>
      <c r="K34" s="82">
        <f t="shared" si="1"/>
        <v>6.2199</v>
      </c>
      <c r="L34" s="82"/>
      <c r="M34" s="83">
        <f t="shared" si="1"/>
        <v>0</v>
      </c>
      <c r="N34" s="83">
        <f t="shared" si="1"/>
        <v>0.17180000000000001</v>
      </c>
      <c r="O34" s="83"/>
      <c r="P34" s="83"/>
      <c r="Q34" s="83">
        <f>MAX(Q7:Q29)</f>
        <v>7.0800000000000002E-2</v>
      </c>
      <c r="R34" s="83">
        <f t="shared" si="1"/>
        <v>2.9700000000000001E-2</v>
      </c>
      <c r="S34" s="82">
        <f t="shared" si="1"/>
        <v>98.471299999999999</v>
      </c>
      <c r="T34" s="82">
        <f t="shared" si="1"/>
        <v>5.1668999999999983</v>
      </c>
      <c r="U34" s="104"/>
    </row>
    <row r="35" spans="1:225" s="10" customFormat="1" ht="13.5" customHeight="1" x14ac:dyDescent="0.25">
      <c r="A35" s="79" t="s">
        <v>148</v>
      </c>
      <c r="B35" s="80"/>
      <c r="C35" s="82">
        <f>MEDIAN(C7:C29)</f>
        <v>73.668099999999995</v>
      </c>
      <c r="D35" s="83">
        <f t="shared" ref="D35:T35" si="2">MEDIAN(D7:D29)</f>
        <v>0.1123</v>
      </c>
      <c r="E35" s="82">
        <f t="shared" si="2"/>
        <v>12.5871</v>
      </c>
      <c r="F35" s="83">
        <f t="shared" si="2"/>
        <v>0.97384999999999999</v>
      </c>
      <c r="G35" s="83">
        <f t="shared" si="2"/>
        <v>4.1450000000000001E-2</v>
      </c>
      <c r="H35" s="83">
        <f t="shared" si="2"/>
        <v>8.4699999999999998E-2</v>
      </c>
      <c r="I35" s="83">
        <f t="shared" si="2"/>
        <v>0.98130000000000006</v>
      </c>
      <c r="J35" s="82">
        <f t="shared" si="2"/>
        <v>2.5989500000000003</v>
      </c>
      <c r="K35" s="82">
        <f t="shared" si="2"/>
        <v>5.3969000000000005</v>
      </c>
      <c r="L35" s="82"/>
      <c r="M35" s="83">
        <f t="shared" si="2"/>
        <v>0</v>
      </c>
      <c r="N35" s="83">
        <f t="shared" si="2"/>
        <v>0.11995</v>
      </c>
      <c r="O35" s="83"/>
      <c r="P35" s="83"/>
      <c r="Q35" s="83">
        <f>MEDIAN(Q7:Q29)</f>
        <v>7.5499999999999994E-3</v>
      </c>
      <c r="R35" s="83">
        <f t="shared" si="2"/>
        <v>3.0000000000000001E-3</v>
      </c>
      <c r="S35" s="82">
        <f t="shared" si="2"/>
        <v>96.330299999999994</v>
      </c>
      <c r="T35" s="82">
        <f t="shared" si="2"/>
        <v>3.6696999999999989</v>
      </c>
      <c r="U35" s="104"/>
    </row>
    <row r="36" spans="1:225" s="10" customFormat="1" ht="13.5" customHeight="1" x14ac:dyDescent="0.25">
      <c r="A36" s="79" t="s">
        <v>146</v>
      </c>
      <c r="B36" s="80"/>
      <c r="C36" s="82">
        <f>AVERAGE(C7:C29)</f>
        <v>73.84920454545454</v>
      </c>
      <c r="D36" s="83">
        <f t="shared" ref="D36:T36" si="3">AVERAGE(D7:D29)</f>
        <v>0.10922727272727273</v>
      </c>
      <c r="E36" s="82">
        <f t="shared" si="3"/>
        <v>12.566995454545456</v>
      </c>
      <c r="F36" s="83">
        <f t="shared" si="3"/>
        <v>0.99420909090909082</v>
      </c>
      <c r="G36" s="83">
        <f t="shared" si="3"/>
        <v>4.5390909090909093E-2</v>
      </c>
      <c r="H36" s="83">
        <f t="shared" si="3"/>
        <v>8.1445454545454543E-2</v>
      </c>
      <c r="I36" s="83">
        <f t="shared" si="3"/>
        <v>0.96269090909090904</v>
      </c>
      <c r="J36" s="82">
        <f t="shared" si="3"/>
        <v>2.4928136363636364</v>
      </c>
      <c r="K36" s="82">
        <f t="shared" si="3"/>
        <v>5.3510454545454538</v>
      </c>
      <c r="L36" s="82"/>
      <c r="M36" s="83">
        <f t="shared" si="3"/>
        <v>0</v>
      </c>
      <c r="N36" s="83">
        <f t="shared" si="3"/>
        <v>0.12399545454545455</v>
      </c>
      <c r="O36" s="83"/>
      <c r="P36" s="83"/>
      <c r="Q36" s="83">
        <f>AVERAGE(Q7:Q29)</f>
        <v>1.1259090909090908E-2</v>
      </c>
      <c r="R36" s="83">
        <f t="shared" si="3"/>
        <v>6.7772727272727281E-3</v>
      </c>
      <c r="S36" s="82">
        <f t="shared" si="3"/>
        <v>96.567081818181819</v>
      </c>
      <c r="T36" s="82">
        <f t="shared" si="3"/>
        <v>3.4329181818181804</v>
      </c>
      <c r="U36" s="104"/>
    </row>
    <row r="37" spans="1:225" s="10" customFormat="1" ht="13.5" customHeight="1" x14ac:dyDescent="0.25">
      <c r="A37" s="79" t="s">
        <v>147</v>
      </c>
      <c r="B37" s="80"/>
      <c r="C37" s="82">
        <f>STDEV(C7:C29)</f>
        <v>1.4427824864863334</v>
      </c>
      <c r="D37" s="83">
        <f t="shared" ref="D37:T37" si="4">STDEV(D7:D29)</f>
        <v>1.7923944660921943E-2</v>
      </c>
      <c r="E37" s="82">
        <f t="shared" si="4"/>
        <v>0.2244024010508858</v>
      </c>
      <c r="F37" s="83">
        <f t="shared" si="4"/>
        <v>0.11255871656750809</v>
      </c>
      <c r="G37" s="83">
        <f t="shared" si="4"/>
        <v>2.393618319199756E-2</v>
      </c>
      <c r="H37" s="83">
        <f t="shared" si="4"/>
        <v>3.0564494297931913E-2</v>
      </c>
      <c r="I37" s="83">
        <f t="shared" si="4"/>
        <v>7.5875586820298643E-2</v>
      </c>
      <c r="J37" s="82">
        <f t="shared" si="4"/>
        <v>0.46275860548243725</v>
      </c>
      <c r="K37" s="82">
        <f t="shared" si="4"/>
        <v>0.47038233661289047</v>
      </c>
      <c r="L37" s="82"/>
      <c r="M37" s="83">
        <f t="shared" si="4"/>
        <v>0</v>
      </c>
      <c r="N37" s="83">
        <f t="shared" si="4"/>
        <v>2.0923658909581304E-2</v>
      </c>
      <c r="O37" s="83"/>
      <c r="P37" s="83"/>
      <c r="Q37" s="83">
        <f>STDEV(Q7:Q29)</f>
        <v>1.7941722035813328E-2</v>
      </c>
      <c r="R37" s="83">
        <f t="shared" si="4"/>
        <v>9.717972148755246E-3</v>
      </c>
      <c r="S37" s="82">
        <f t="shared" si="4"/>
        <v>1.3576358585480803</v>
      </c>
      <c r="T37" s="82">
        <f t="shared" si="4"/>
        <v>1.3576358585480808</v>
      </c>
      <c r="U37" s="104"/>
    </row>
    <row r="38" spans="1:225" s="10" customFormat="1" ht="13.5" customHeight="1" x14ac:dyDescent="0.25">
      <c r="A38" s="59"/>
      <c r="B38" s="36"/>
      <c r="C38" s="38"/>
      <c r="D38" s="39"/>
      <c r="E38" s="38"/>
      <c r="F38" s="39"/>
      <c r="G38" s="39"/>
      <c r="H38" s="39"/>
      <c r="I38" s="39"/>
      <c r="J38" s="38"/>
      <c r="K38" s="38"/>
      <c r="L38" s="39"/>
      <c r="M38" s="39"/>
      <c r="N38" s="39"/>
      <c r="O38" s="39"/>
      <c r="P38" s="39"/>
      <c r="Q38" s="39"/>
      <c r="R38" s="39"/>
      <c r="S38" s="38"/>
      <c r="T38" s="29"/>
      <c r="U38" s="104"/>
    </row>
    <row r="39" spans="1:225" s="64" customFormat="1" ht="15.6" x14ac:dyDescent="0.3">
      <c r="A39" s="66" t="s">
        <v>137</v>
      </c>
      <c r="B39" s="66"/>
      <c r="C39" s="72"/>
      <c r="D39" s="72"/>
      <c r="E39" s="73"/>
      <c r="F39" s="72"/>
      <c r="G39" s="72"/>
      <c r="H39" s="73"/>
      <c r="I39" s="72"/>
      <c r="J39" s="72"/>
      <c r="K39" s="74"/>
      <c r="L39" s="73"/>
      <c r="M39" s="72"/>
      <c r="N39" s="72"/>
      <c r="O39" s="73"/>
      <c r="P39" s="72"/>
      <c r="Q39" s="73"/>
      <c r="R39" s="75"/>
      <c r="S39" s="85"/>
      <c r="T39" s="90"/>
      <c r="U39" s="106"/>
    </row>
    <row r="40" spans="1:225" s="2" customFormat="1" ht="13.2" x14ac:dyDescent="0.25">
      <c r="A40" s="43" t="s">
        <v>174</v>
      </c>
      <c r="B40" s="18"/>
      <c r="C40" s="51"/>
      <c r="D40" s="58"/>
      <c r="E40" s="58"/>
      <c r="F40" s="58"/>
      <c r="G40" s="58"/>
      <c r="H40" s="58"/>
      <c r="I40" s="58"/>
      <c r="J40" s="58"/>
      <c r="K40" s="58"/>
      <c r="L40" s="58"/>
      <c r="M40" s="51"/>
      <c r="N40" s="51"/>
      <c r="O40" s="58"/>
      <c r="P40" s="51"/>
      <c r="Q40" s="58"/>
      <c r="R40" s="18"/>
      <c r="S40" s="25"/>
      <c r="T40" s="51"/>
      <c r="U40" s="107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</row>
    <row r="41" spans="1:225" s="10" customFormat="1" ht="13.2" x14ac:dyDescent="0.25">
      <c r="A41" s="59" t="s">
        <v>86</v>
      </c>
      <c r="B41" s="36" t="s">
        <v>18</v>
      </c>
      <c r="C41" s="38">
        <v>73.340900000000005</v>
      </c>
      <c r="D41" s="39">
        <v>0.1164</v>
      </c>
      <c r="E41" s="38">
        <v>11.985900000000001</v>
      </c>
      <c r="F41" s="39">
        <v>1.1808000000000001</v>
      </c>
      <c r="G41" s="39">
        <v>5.1799999999999999E-2</v>
      </c>
      <c r="H41" s="39">
        <v>5.5100000000000003E-2</v>
      </c>
      <c r="I41" s="39">
        <v>1.0029999999999999</v>
      </c>
      <c r="J41" s="38">
        <v>2.3967999999999998</v>
      </c>
      <c r="K41" s="38">
        <v>5.0868000000000002</v>
      </c>
      <c r="L41" s="30"/>
      <c r="M41" s="30">
        <v>0</v>
      </c>
      <c r="N41" s="30">
        <v>0.1129</v>
      </c>
      <c r="O41" s="30"/>
      <c r="P41" s="30"/>
      <c r="Q41" s="30">
        <v>3.8600000000000002E-2</v>
      </c>
      <c r="R41" s="30">
        <v>0</v>
      </c>
      <c r="S41" s="38">
        <v>95.343500000000006</v>
      </c>
      <c r="T41" s="29">
        <v>4.6564999999999941</v>
      </c>
      <c r="U41" s="104">
        <v>1.0488391972184783</v>
      </c>
      <c r="X41" s="29"/>
      <c r="Y41" s="29"/>
      <c r="Z41" s="29"/>
    </row>
    <row r="42" spans="1:225" s="10" customFormat="1" ht="13.2" x14ac:dyDescent="0.25">
      <c r="A42" s="59" t="s">
        <v>86</v>
      </c>
      <c r="B42" s="36" t="s">
        <v>19</v>
      </c>
      <c r="C42" s="38">
        <v>73.820300000000003</v>
      </c>
      <c r="D42" s="39">
        <v>0.10059999999999999</v>
      </c>
      <c r="E42" s="38">
        <v>11.994899999999999</v>
      </c>
      <c r="F42" s="39">
        <v>1.0783</v>
      </c>
      <c r="G42" s="39">
        <v>5.7000000000000002E-2</v>
      </c>
      <c r="H42" s="39">
        <v>1.3599999999999999E-2</v>
      </c>
      <c r="I42" s="39">
        <v>0.90959999999999996</v>
      </c>
      <c r="J42" s="38">
        <v>2.5266000000000002</v>
      </c>
      <c r="K42" s="38">
        <v>5.4589999999999996</v>
      </c>
      <c r="L42" s="30"/>
      <c r="M42" s="30">
        <v>0</v>
      </c>
      <c r="N42" s="30">
        <v>0.1163</v>
      </c>
      <c r="O42" s="30"/>
      <c r="P42" s="30"/>
      <c r="Q42" s="30">
        <v>2.5000000000000001E-3</v>
      </c>
      <c r="R42" s="30">
        <v>5.5100000000000003E-2</v>
      </c>
      <c r="S42" s="38">
        <v>96.107600000000005</v>
      </c>
      <c r="T42" s="29">
        <v>3.892399999999995</v>
      </c>
      <c r="U42" s="104">
        <v>1.0405004390911852</v>
      </c>
      <c r="X42" s="29"/>
      <c r="Y42" s="29"/>
      <c r="Z42" s="29"/>
    </row>
    <row r="43" spans="1:225" s="10" customFormat="1" ht="13.2" x14ac:dyDescent="0.25">
      <c r="A43" s="59" t="s">
        <v>86</v>
      </c>
      <c r="B43" s="36" t="s">
        <v>20</v>
      </c>
      <c r="C43" s="38">
        <v>73.027600000000007</v>
      </c>
      <c r="D43" s="39">
        <v>0.11559999999999999</v>
      </c>
      <c r="E43" s="38">
        <v>12.246700000000001</v>
      </c>
      <c r="F43" s="39">
        <v>1.0880000000000001</v>
      </c>
      <c r="G43" s="39">
        <v>2.1100000000000001E-2</v>
      </c>
      <c r="H43" s="39">
        <v>0</v>
      </c>
      <c r="I43" s="39">
        <v>0.99080000000000001</v>
      </c>
      <c r="J43" s="38">
        <v>2.0211999999999999</v>
      </c>
      <c r="K43" s="38">
        <v>5.8118999999999996</v>
      </c>
      <c r="L43" s="30"/>
      <c r="M43" s="30">
        <v>0</v>
      </c>
      <c r="N43" s="30">
        <v>0.1318</v>
      </c>
      <c r="O43" s="30"/>
      <c r="P43" s="30"/>
      <c r="Q43" s="30">
        <v>0</v>
      </c>
      <c r="R43" s="30">
        <v>4.0599999999999997E-2</v>
      </c>
      <c r="S43" s="38">
        <v>95.465599999999995</v>
      </c>
      <c r="T43" s="29">
        <v>4.5344000000000051</v>
      </c>
      <c r="U43" s="104">
        <v>1.0474977374048873</v>
      </c>
      <c r="X43" s="29"/>
      <c r="Y43" s="29"/>
      <c r="Z43" s="29"/>
    </row>
    <row r="44" spans="1:225" s="10" customFormat="1" ht="13.2" x14ac:dyDescent="0.25">
      <c r="A44" s="59" t="s">
        <v>86</v>
      </c>
      <c r="B44" s="36" t="s">
        <v>21</v>
      </c>
      <c r="C44" s="38">
        <v>73.283799999999999</v>
      </c>
      <c r="D44" s="39">
        <v>0.1326</v>
      </c>
      <c r="E44" s="38">
        <v>12.2209</v>
      </c>
      <c r="F44" s="39">
        <v>1.0589</v>
      </c>
      <c r="G44" s="39">
        <v>8.2500000000000004E-2</v>
      </c>
      <c r="H44" s="39">
        <v>4.2299999999999997E-2</v>
      </c>
      <c r="I44" s="39">
        <v>0.97030000000000005</v>
      </c>
      <c r="J44" s="38">
        <v>2.4931000000000001</v>
      </c>
      <c r="K44" s="38">
        <v>5.4762000000000004</v>
      </c>
      <c r="L44" s="30"/>
      <c r="M44" s="30">
        <v>0</v>
      </c>
      <c r="N44" s="30">
        <v>0.13400000000000001</v>
      </c>
      <c r="O44" s="30"/>
      <c r="P44" s="30"/>
      <c r="Q44" s="30">
        <v>0</v>
      </c>
      <c r="R44" s="30">
        <v>1.6400000000000001E-2</v>
      </c>
      <c r="S44" s="38">
        <v>95.880799999999994</v>
      </c>
      <c r="T44" s="29">
        <v>4.1192000000000064</v>
      </c>
      <c r="U44" s="104">
        <v>1.042961677416125</v>
      </c>
      <c r="X44" s="29"/>
      <c r="Y44" s="29"/>
      <c r="Z44" s="29"/>
    </row>
    <row r="45" spans="1:225" s="10" customFormat="1" ht="13.2" x14ac:dyDescent="0.25">
      <c r="A45" s="59" t="s">
        <v>86</v>
      </c>
      <c r="B45" s="36" t="s">
        <v>22</v>
      </c>
      <c r="C45" s="38">
        <v>72.046400000000006</v>
      </c>
      <c r="D45" s="39">
        <v>0.10730000000000001</v>
      </c>
      <c r="E45" s="38">
        <v>12.0809</v>
      </c>
      <c r="F45" s="39">
        <v>1.1751</v>
      </c>
      <c r="G45" s="39">
        <v>2.6100000000000002E-2</v>
      </c>
      <c r="H45" s="39">
        <v>5.6800000000000003E-2</v>
      </c>
      <c r="I45" s="39">
        <v>1.0344</v>
      </c>
      <c r="J45" s="38">
        <v>1.6203000000000001</v>
      </c>
      <c r="K45" s="38">
        <v>5.3048999999999999</v>
      </c>
      <c r="L45" s="30"/>
      <c r="M45" s="30">
        <v>0</v>
      </c>
      <c r="N45" s="30">
        <v>0.12540000000000001</v>
      </c>
      <c r="O45" s="30"/>
      <c r="P45" s="30"/>
      <c r="Q45" s="30">
        <v>3.8800000000000001E-2</v>
      </c>
      <c r="R45" s="30">
        <v>0</v>
      </c>
      <c r="S45" s="38">
        <v>93.588099999999997</v>
      </c>
      <c r="T45" s="29">
        <v>6.4119000000000028</v>
      </c>
      <c r="U45" s="104">
        <v>1.0685119155106257</v>
      </c>
      <c r="X45" s="29"/>
      <c r="Y45" s="29"/>
      <c r="Z45" s="29"/>
    </row>
    <row r="46" spans="1:225" s="10" customFormat="1" ht="13.2" x14ac:dyDescent="0.25">
      <c r="A46" s="59" t="s">
        <v>88</v>
      </c>
      <c r="B46" s="54" t="s">
        <v>17</v>
      </c>
      <c r="C46" s="38">
        <v>73.172200000000004</v>
      </c>
      <c r="D46" s="39">
        <v>0.1459</v>
      </c>
      <c r="E46" s="38">
        <v>12.3847</v>
      </c>
      <c r="F46" s="39">
        <v>1.2658</v>
      </c>
      <c r="G46" s="39">
        <v>2.0999999999999999E-3</v>
      </c>
      <c r="H46" s="39">
        <v>0.1208</v>
      </c>
      <c r="I46" s="39">
        <v>1.0130999999999999</v>
      </c>
      <c r="J46" s="38">
        <v>2.9243999999999999</v>
      </c>
      <c r="K46" s="38">
        <v>4.6706000000000003</v>
      </c>
      <c r="L46" s="30"/>
      <c r="M46" s="30">
        <v>0</v>
      </c>
      <c r="N46" s="30">
        <v>0.11169999999999999</v>
      </c>
      <c r="O46" s="30"/>
      <c r="P46" s="30"/>
      <c r="Q46" s="30">
        <v>2.0199999999999999E-2</v>
      </c>
      <c r="R46" s="30">
        <v>4.0599999999999997E-2</v>
      </c>
      <c r="S46" s="38">
        <v>95.846900000000005</v>
      </c>
      <c r="T46" s="29">
        <v>4.1530999999999949</v>
      </c>
      <c r="U46" s="104">
        <v>1.043330561551808</v>
      </c>
      <c r="X46" s="29"/>
      <c r="Y46" s="29"/>
      <c r="Z46" s="29"/>
    </row>
    <row r="47" spans="1:225" s="10" customFormat="1" ht="13.2" x14ac:dyDescent="0.25">
      <c r="A47" s="59" t="s">
        <v>88</v>
      </c>
      <c r="B47" s="54" t="s">
        <v>18</v>
      </c>
      <c r="C47" s="38">
        <v>72.579499999999996</v>
      </c>
      <c r="D47" s="39">
        <v>0.12920000000000001</v>
      </c>
      <c r="E47" s="38">
        <v>12.107100000000001</v>
      </c>
      <c r="F47" s="39">
        <v>1.4998</v>
      </c>
      <c r="G47" s="39">
        <v>6.7299999999999999E-2</v>
      </c>
      <c r="H47" s="39">
        <v>0</v>
      </c>
      <c r="I47" s="39">
        <v>1.087</v>
      </c>
      <c r="J47" s="38">
        <v>2.4003999999999999</v>
      </c>
      <c r="K47" s="38">
        <v>5.6509999999999998</v>
      </c>
      <c r="L47" s="30"/>
      <c r="M47" s="30"/>
      <c r="N47" s="30">
        <v>0.1482</v>
      </c>
      <c r="O47" s="30"/>
      <c r="P47" s="30"/>
      <c r="Q47" s="30">
        <v>1.29E-2</v>
      </c>
      <c r="R47" s="30">
        <v>0</v>
      </c>
      <c r="S47" s="38">
        <v>95.649000000000001</v>
      </c>
      <c r="T47" s="29">
        <v>4.3509999999999991</v>
      </c>
      <c r="U47" s="104">
        <v>1.0454892366883082</v>
      </c>
      <c r="X47" s="29"/>
      <c r="Y47" s="29"/>
      <c r="Z47" s="29"/>
    </row>
    <row r="48" spans="1:225" s="10" customFormat="1" ht="13.2" x14ac:dyDescent="0.25">
      <c r="A48" s="59" t="s">
        <v>88</v>
      </c>
      <c r="B48" s="54" t="s">
        <v>19</v>
      </c>
      <c r="C48" s="38">
        <v>73</v>
      </c>
      <c r="D48" s="39">
        <v>0.1552</v>
      </c>
      <c r="E48" s="38">
        <v>12.1334</v>
      </c>
      <c r="F48" s="39">
        <v>1.4189000000000001</v>
      </c>
      <c r="G48" s="39">
        <v>5.28E-2</v>
      </c>
      <c r="H48" s="39">
        <v>0</v>
      </c>
      <c r="I48" s="39">
        <v>1.052</v>
      </c>
      <c r="J48" s="38">
        <v>2.9365999999999999</v>
      </c>
      <c r="K48" s="38">
        <v>4.7592999999999996</v>
      </c>
      <c r="L48" s="30"/>
      <c r="M48" s="30"/>
      <c r="N48" s="30">
        <v>0.15359999999999999</v>
      </c>
      <c r="O48" s="30"/>
      <c r="P48" s="30"/>
      <c r="Q48" s="30">
        <v>0</v>
      </c>
      <c r="R48" s="30">
        <v>0</v>
      </c>
      <c r="S48" s="38">
        <v>95.627099999999999</v>
      </c>
      <c r="T48" s="29">
        <v>4.3729000000000013</v>
      </c>
      <c r="U48" s="104">
        <v>1.0457286689651784</v>
      </c>
      <c r="X48" s="29"/>
      <c r="Y48" s="29"/>
      <c r="Z48" s="29"/>
    </row>
    <row r="49" spans="1:26" s="10" customFormat="1" ht="13.2" x14ac:dyDescent="0.25">
      <c r="A49" s="59" t="s">
        <v>88</v>
      </c>
      <c r="B49" s="54" t="s">
        <v>20</v>
      </c>
      <c r="C49" s="38">
        <v>72.426900000000003</v>
      </c>
      <c r="D49" s="39">
        <v>0.1341</v>
      </c>
      <c r="E49" s="38">
        <v>12.255100000000001</v>
      </c>
      <c r="F49" s="39">
        <v>1.3431999999999999</v>
      </c>
      <c r="G49" s="39">
        <v>0</v>
      </c>
      <c r="H49" s="39">
        <v>9.6799999999999997E-2</v>
      </c>
      <c r="I49" s="39">
        <v>1.0747</v>
      </c>
      <c r="J49" s="38">
        <v>2.5228999999999999</v>
      </c>
      <c r="K49" s="38">
        <v>5.7179000000000002</v>
      </c>
      <c r="L49" s="30"/>
      <c r="M49" s="30"/>
      <c r="N49" s="30">
        <v>0.14699999999999999</v>
      </c>
      <c r="O49" s="30"/>
      <c r="P49" s="30"/>
      <c r="Q49" s="30">
        <v>0</v>
      </c>
      <c r="R49" s="30">
        <v>0</v>
      </c>
      <c r="S49" s="38">
        <v>95.685400000000001</v>
      </c>
      <c r="T49" s="29">
        <v>4.3145999999999987</v>
      </c>
      <c r="U49" s="104">
        <v>1.0450915186642895</v>
      </c>
      <c r="X49" s="29"/>
      <c r="Y49" s="29"/>
      <c r="Z49" s="29"/>
    </row>
    <row r="50" spans="1:26" s="10" customFormat="1" ht="13.2" x14ac:dyDescent="0.25">
      <c r="A50" s="59" t="s">
        <v>88</v>
      </c>
      <c r="B50" s="54" t="s">
        <v>25</v>
      </c>
      <c r="C50" s="38">
        <v>71.792900000000003</v>
      </c>
      <c r="D50" s="39">
        <v>8.7099999999999997E-2</v>
      </c>
      <c r="E50" s="38">
        <v>12.0403</v>
      </c>
      <c r="F50" s="39">
        <v>1.1435</v>
      </c>
      <c r="G50" s="39">
        <v>3.2599999999999997E-2</v>
      </c>
      <c r="H50" s="39">
        <v>6.0699999999999997E-2</v>
      </c>
      <c r="I50" s="39">
        <v>1.0175000000000001</v>
      </c>
      <c r="J50" s="38">
        <v>3.4262999999999999</v>
      </c>
      <c r="K50" s="38">
        <v>4.8334000000000001</v>
      </c>
      <c r="L50" s="30"/>
      <c r="M50" s="30"/>
      <c r="N50" s="30">
        <v>0.1027</v>
      </c>
      <c r="O50" s="30"/>
      <c r="P50" s="30"/>
      <c r="Q50" s="30">
        <v>0</v>
      </c>
      <c r="R50" s="30">
        <v>0</v>
      </c>
      <c r="S50" s="38">
        <v>94.513800000000003</v>
      </c>
      <c r="T50" s="29">
        <v>5.4861999999999966</v>
      </c>
      <c r="U50" s="104">
        <v>1.0580465498160057</v>
      </c>
      <c r="X50" s="29"/>
      <c r="Y50" s="29"/>
      <c r="Z50" s="29"/>
    </row>
    <row r="51" spans="1:26" s="10" customFormat="1" ht="13.2" x14ac:dyDescent="0.25">
      <c r="A51" s="59" t="s">
        <v>88</v>
      </c>
      <c r="B51" s="54" t="s">
        <v>26</v>
      </c>
      <c r="C51" s="38">
        <v>71.759799999999998</v>
      </c>
      <c r="D51" s="39">
        <v>0.12</v>
      </c>
      <c r="E51" s="38">
        <v>12.124599999999999</v>
      </c>
      <c r="F51" s="39">
        <v>1.2387999999999999</v>
      </c>
      <c r="G51" s="39">
        <v>0.12280000000000001</v>
      </c>
      <c r="H51" s="39">
        <v>0.14929999999999999</v>
      </c>
      <c r="I51" s="39">
        <v>0.97199999999999998</v>
      </c>
      <c r="J51" s="38">
        <v>2.4249999999999998</v>
      </c>
      <c r="K51" s="38">
        <v>5.4488000000000003</v>
      </c>
      <c r="L51" s="30"/>
      <c r="M51" s="30"/>
      <c r="N51" s="30">
        <v>0.1208</v>
      </c>
      <c r="O51" s="30"/>
      <c r="P51" s="30"/>
      <c r="Q51" s="30">
        <v>0</v>
      </c>
      <c r="R51" s="30">
        <v>0</v>
      </c>
      <c r="S51" s="38">
        <v>94.454599999999999</v>
      </c>
      <c r="T51" s="29">
        <v>5.5454000000000008</v>
      </c>
      <c r="U51" s="104">
        <v>1.0587096869818939</v>
      </c>
      <c r="X51" s="29"/>
      <c r="Y51" s="29"/>
      <c r="Z51" s="29"/>
    </row>
    <row r="52" spans="1:26" s="10" customFormat="1" ht="13.2" x14ac:dyDescent="0.25">
      <c r="A52" s="59" t="s">
        <v>88</v>
      </c>
      <c r="B52" s="54" t="s">
        <v>27</v>
      </c>
      <c r="C52" s="38">
        <v>73.171300000000002</v>
      </c>
      <c r="D52" s="39">
        <v>0.1386</v>
      </c>
      <c r="E52" s="38">
        <v>12.174899999999999</v>
      </c>
      <c r="F52" s="39">
        <v>1.0978000000000001</v>
      </c>
      <c r="G52" s="39">
        <v>0.05</v>
      </c>
      <c r="H52" s="39">
        <v>5.3E-3</v>
      </c>
      <c r="I52" s="39">
        <v>1.0246</v>
      </c>
      <c r="J52" s="38">
        <v>2.9647000000000001</v>
      </c>
      <c r="K52" s="38">
        <v>5.2164000000000001</v>
      </c>
      <c r="L52" s="30"/>
      <c r="M52" s="30"/>
      <c r="N52" s="30">
        <v>0.1147</v>
      </c>
      <c r="O52" s="30"/>
      <c r="P52" s="30"/>
      <c r="Q52" s="30">
        <v>3.3700000000000001E-2</v>
      </c>
      <c r="R52" s="30">
        <v>1.49E-2</v>
      </c>
      <c r="S52" s="38">
        <v>95.980999999999995</v>
      </c>
      <c r="T52" s="29">
        <v>4.0190000000000055</v>
      </c>
      <c r="U52" s="104">
        <v>1.0418728706723206</v>
      </c>
      <c r="X52" s="29"/>
      <c r="Y52" s="29"/>
      <c r="Z52" s="29"/>
    </row>
    <row r="53" spans="1:26" s="10" customFormat="1" ht="13.2" x14ac:dyDescent="0.25">
      <c r="A53" s="59" t="s">
        <v>88</v>
      </c>
      <c r="B53" s="54" t="s">
        <v>28</v>
      </c>
      <c r="C53" s="38">
        <v>72.258200000000002</v>
      </c>
      <c r="D53" s="39">
        <v>0.1113</v>
      </c>
      <c r="E53" s="38">
        <v>12.4405</v>
      </c>
      <c r="F53" s="39">
        <v>1.306</v>
      </c>
      <c r="G53" s="39">
        <v>8.6999999999999994E-3</v>
      </c>
      <c r="H53" s="39">
        <v>0</v>
      </c>
      <c r="I53" s="39">
        <v>0.99880000000000002</v>
      </c>
      <c r="J53" s="38">
        <v>3.8813</v>
      </c>
      <c r="K53" s="38">
        <v>4.6582999999999997</v>
      </c>
      <c r="L53" s="30"/>
      <c r="M53" s="30"/>
      <c r="N53" s="30">
        <v>0.1201</v>
      </c>
      <c r="O53" s="30"/>
      <c r="P53" s="30"/>
      <c r="Q53" s="30">
        <v>0</v>
      </c>
      <c r="R53" s="30">
        <v>0</v>
      </c>
      <c r="S53" s="38">
        <v>95.756100000000004</v>
      </c>
      <c r="T53" s="29">
        <v>4.2438999999999965</v>
      </c>
      <c r="U53" s="104">
        <v>1.0443198918920047</v>
      </c>
      <c r="X53" s="29"/>
      <c r="Y53" s="29"/>
      <c r="Z53" s="29"/>
    </row>
    <row r="54" spans="1:26" s="10" customFormat="1" ht="13.5" customHeight="1" x14ac:dyDescent="0.25">
      <c r="A54" s="43" t="s">
        <v>175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29"/>
      <c r="N54" s="29"/>
      <c r="O54" s="30"/>
      <c r="P54" s="29"/>
      <c r="Q54" s="30"/>
      <c r="T54" s="29"/>
      <c r="U54" s="104"/>
    </row>
    <row r="55" spans="1:26" s="10" customFormat="1" ht="13.2" x14ac:dyDescent="0.25">
      <c r="A55" s="59" t="s">
        <v>87</v>
      </c>
      <c r="B55" s="54" t="s">
        <v>19</v>
      </c>
      <c r="C55" s="38">
        <v>73.273899999999998</v>
      </c>
      <c r="D55" s="39">
        <v>0.1172</v>
      </c>
      <c r="E55" s="38">
        <v>12.130699999999999</v>
      </c>
      <c r="F55" s="39">
        <v>1.1247</v>
      </c>
      <c r="G55" s="39">
        <v>5.1999999999999998E-2</v>
      </c>
      <c r="H55" s="39">
        <v>8.3099999999999993E-2</v>
      </c>
      <c r="I55" s="39">
        <v>1.0026999999999999</v>
      </c>
      <c r="J55" s="38">
        <v>2.7273999999999998</v>
      </c>
      <c r="K55" s="38">
        <v>5.1355000000000004</v>
      </c>
      <c r="L55" s="30"/>
      <c r="M55" s="30">
        <v>0</v>
      </c>
      <c r="N55" s="30">
        <v>0.1172</v>
      </c>
      <c r="O55" s="30"/>
      <c r="P55" s="30"/>
      <c r="Q55" s="30">
        <v>0</v>
      </c>
      <c r="R55" s="30">
        <v>1.5E-3</v>
      </c>
      <c r="S55" s="38">
        <v>95.739500000000007</v>
      </c>
      <c r="T55" s="29">
        <v>4.2604999999999933</v>
      </c>
      <c r="U55" s="104">
        <v>1.0445009635521387</v>
      </c>
      <c r="X55" s="29"/>
      <c r="Y55" s="29"/>
      <c r="Z55" s="29"/>
    </row>
    <row r="56" spans="1:26" s="10" customFormat="1" ht="13.2" x14ac:dyDescent="0.25">
      <c r="A56" s="59" t="s">
        <v>87</v>
      </c>
      <c r="B56" s="54" t="s">
        <v>20</v>
      </c>
      <c r="C56" s="38">
        <v>72.836600000000004</v>
      </c>
      <c r="D56" s="39">
        <v>9.8900000000000002E-2</v>
      </c>
      <c r="E56" s="38">
        <v>12.2324</v>
      </c>
      <c r="F56" s="39">
        <v>1.1034999999999999</v>
      </c>
      <c r="G56" s="39">
        <v>3.2599999999999997E-2</v>
      </c>
      <c r="H56" s="39">
        <v>2.6800000000000001E-2</v>
      </c>
      <c r="I56" s="39">
        <v>0.98229999999999995</v>
      </c>
      <c r="J56" s="38">
        <v>2.9701</v>
      </c>
      <c r="K56" s="38">
        <v>4.8357000000000001</v>
      </c>
      <c r="L56" s="30"/>
      <c r="M56" s="30">
        <v>0</v>
      </c>
      <c r="N56" s="30">
        <v>0.127</v>
      </c>
      <c r="O56" s="30"/>
      <c r="P56" s="30"/>
      <c r="Q56" s="30">
        <v>0</v>
      </c>
      <c r="R56" s="30">
        <v>4.4999999999999997E-3</v>
      </c>
      <c r="S56" s="38">
        <v>95.221699999999998</v>
      </c>
      <c r="T56" s="29">
        <v>4.7783000000000015</v>
      </c>
      <c r="U56" s="104">
        <v>1.0501807886227614</v>
      </c>
      <c r="X56" s="29"/>
      <c r="Y56" s="29"/>
      <c r="Z56" s="29"/>
    </row>
    <row r="57" spans="1:26" s="10" customFormat="1" ht="13.2" x14ac:dyDescent="0.25">
      <c r="A57" s="59" t="s">
        <v>87</v>
      </c>
      <c r="B57" s="54" t="s">
        <v>21</v>
      </c>
      <c r="C57" s="38">
        <v>73.046599999999998</v>
      </c>
      <c r="D57" s="39">
        <v>0.12759999999999999</v>
      </c>
      <c r="E57" s="38">
        <v>12.3825</v>
      </c>
      <c r="F57" s="39">
        <v>1.2455000000000001</v>
      </c>
      <c r="G57" s="39">
        <v>6.1199999999999997E-2</v>
      </c>
      <c r="H57" s="39">
        <v>9.3700000000000006E-2</v>
      </c>
      <c r="I57" s="39">
        <v>1.0014000000000001</v>
      </c>
      <c r="J57" s="38">
        <v>2.8020999999999998</v>
      </c>
      <c r="K57" s="38">
        <v>4.8116000000000003</v>
      </c>
      <c r="L57" s="30"/>
      <c r="M57" s="30"/>
      <c r="N57" s="30">
        <v>0.1241</v>
      </c>
      <c r="O57" s="30"/>
      <c r="P57" s="30"/>
      <c r="Q57" s="30">
        <v>0</v>
      </c>
      <c r="R57" s="30">
        <v>1.8800000000000001E-2</v>
      </c>
      <c r="S57" s="38">
        <v>95.687100000000001</v>
      </c>
      <c r="T57" s="29">
        <v>4.3128999999999991</v>
      </c>
      <c r="U57" s="104">
        <v>1.0450729513173667</v>
      </c>
      <c r="X57" s="29"/>
      <c r="Y57" s="29"/>
      <c r="Z57" s="29"/>
    </row>
    <row r="58" spans="1:26" s="10" customFormat="1" ht="13.2" x14ac:dyDescent="0.25">
      <c r="A58" s="59" t="s">
        <v>87</v>
      </c>
      <c r="B58" s="54" t="s">
        <v>22</v>
      </c>
      <c r="C58" s="38">
        <v>72.621399999999994</v>
      </c>
      <c r="D58" s="39">
        <v>0.1103</v>
      </c>
      <c r="E58" s="38">
        <v>12.1205</v>
      </c>
      <c r="F58" s="39">
        <v>1.0467</v>
      </c>
      <c r="G58" s="39">
        <v>0.05</v>
      </c>
      <c r="H58" s="39">
        <v>7.3499999999999996E-2</v>
      </c>
      <c r="I58" s="39">
        <v>0.97499999999999998</v>
      </c>
      <c r="J58" s="38">
        <v>2.4826999999999999</v>
      </c>
      <c r="K58" s="38">
        <v>5.6966999999999999</v>
      </c>
      <c r="L58" s="30"/>
      <c r="M58" s="30"/>
      <c r="N58" s="30">
        <v>0.1016</v>
      </c>
      <c r="O58" s="30"/>
      <c r="P58" s="30"/>
      <c r="Q58" s="30">
        <v>0</v>
      </c>
      <c r="R58" s="30">
        <v>4.0300000000000002E-2</v>
      </c>
      <c r="S58" s="38">
        <v>95.2958</v>
      </c>
      <c r="T58" s="29">
        <v>4.7042000000000002</v>
      </c>
      <c r="U58" s="104">
        <v>1.0493641902371353</v>
      </c>
      <c r="X58" s="29"/>
      <c r="Y58" s="29"/>
      <c r="Z58" s="29"/>
    </row>
    <row r="59" spans="1:26" s="10" customFormat="1" ht="13.2" x14ac:dyDescent="0.25">
      <c r="A59" s="59" t="s">
        <v>89</v>
      </c>
      <c r="B59" s="54" t="s">
        <v>16</v>
      </c>
      <c r="C59" s="38">
        <v>73.319199999999995</v>
      </c>
      <c r="D59" s="39">
        <v>0.1129</v>
      </c>
      <c r="E59" s="38">
        <v>12.088900000000001</v>
      </c>
      <c r="F59" s="39">
        <v>1.1995</v>
      </c>
      <c r="G59" s="39">
        <v>2.75E-2</v>
      </c>
      <c r="H59" s="39">
        <v>3.6499999999999998E-2</v>
      </c>
      <c r="I59" s="39">
        <v>0.97989999999999999</v>
      </c>
      <c r="J59" s="38">
        <v>3.5815999999999999</v>
      </c>
      <c r="K59" s="38">
        <v>4.6986999999999997</v>
      </c>
      <c r="L59" s="30"/>
      <c r="M59" s="30"/>
      <c r="N59" s="30">
        <v>0.1225</v>
      </c>
      <c r="O59" s="30"/>
      <c r="P59" s="30"/>
      <c r="Q59" s="30">
        <v>2.2700000000000001E-2</v>
      </c>
      <c r="R59" s="30">
        <v>2.8999999999999998E-3</v>
      </c>
      <c r="S59" s="38">
        <v>96.165199999999999</v>
      </c>
      <c r="T59" s="29">
        <v>3.8348000000000013</v>
      </c>
      <c r="U59" s="104">
        <v>1.0398772112988899</v>
      </c>
      <c r="X59" s="29"/>
      <c r="Y59" s="29"/>
      <c r="Z59" s="29"/>
    </row>
    <row r="60" spans="1:26" s="10" customFormat="1" ht="13.2" x14ac:dyDescent="0.25">
      <c r="A60" s="59" t="s">
        <v>89</v>
      </c>
      <c r="B60" s="54" t="s">
        <v>17</v>
      </c>
      <c r="C60" s="38">
        <v>72.958100000000002</v>
      </c>
      <c r="D60" s="39">
        <v>0.107</v>
      </c>
      <c r="E60" s="38">
        <v>12.030099999999999</v>
      </c>
      <c r="F60" s="39">
        <v>1.1069</v>
      </c>
      <c r="G60" s="39">
        <v>6.3399999999999998E-2</v>
      </c>
      <c r="H60" s="39">
        <v>0</v>
      </c>
      <c r="I60" s="39">
        <v>1.0105999999999999</v>
      </c>
      <c r="J60" s="38">
        <v>4.1931000000000003</v>
      </c>
      <c r="K60" s="38">
        <v>4.9082999999999997</v>
      </c>
      <c r="L60" s="30"/>
      <c r="M60" s="30"/>
      <c r="N60" s="30">
        <v>0.1241</v>
      </c>
      <c r="O60" s="30"/>
      <c r="P60" s="30"/>
      <c r="Q60" s="30">
        <v>0</v>
      </c>
      <c r="R60" s="30">
        <v>0</v>
      </c>
      <c r="S60" s="38">
        <v>96.473600000000005</v>
      </c>
      <c r="T60" s="29">
        <v>3.5263999999999953</v>
      </c>
      <c r="U60" s="104">
        <v>1.0365530051744725</v>
      </c>
      <c r="X60" s="29"/>
      <c r="Y60" s="29"/>
      <c r="Z60" s="29"/>
    </row>
    <row r="61" spans="1:26" s="10" customFormat="1" ht="13.2" x14ac:dyDescent="0.25">
      <c r="A61" s="59" t="s">
        <v>89</v>
      </c>
      <c r="B61" s="54" t="s">
        <v>18</v>
      </c>
      <c r="C61" s="38">
        <v>71.824200000000005</v>
      </c>
      <c r="D61" s="39">
        <v>9.1999999999999998E-2</v>
      </c>
      <c r="E61" s="38">
        <v>12.3759</v>
      </c>
      <c r="F61" s="39">
        <v>1.1363000000000001</v>
      </c>
      <c r="G61" s="39">
        <v>6.7599999999999993E-2</v>
      </c>
      <c r="H61" s="39">
        <v>0</v>
      </c>
      <c r="I61" s="39">
        <v>0.9738</v>
      </c>
      <c r="J61" s="38">
        <v>3.4434999999999998</v>
      </c>
      <c r="K61" s="38">
        <v>4.7396000000000003</v>
      </c>
      <c r="L61" s="30"/>
      <c r="M61" s="30"/>
      <c r="N61" s="30">
        <v>0.1106</v>
      </c>
      <c r="O61" s="30"/>
      <c r="P61" s="30"/>
      <c r="Q61" s="30">
        <v>2.5000000000000001E-3</v>
      </c>
      <c r="R61" s="30">
        <v>0</v>
      </c>
      <c r="S61" s="38">
        <v>94.741</v>
      </c>
      <c r="T61" s="29">
        <v>5.2590000000000003</v>
      </c>
      <c r="U61" s="104">
        <v>1.0555092304282201</v>
      </c>
      <c r="X61" s="29"/>
      <c r="Y61" s="29"/>
      <c r="Z61" s="29"/>
    </row>
    <row r="62" spans="1:26" s="10" customFormat="1" ht="13.2" x14ac:dyDescent="0.25">
      <c r="A62" s="59" t="s">
        <v>89</v>
      </c>
      <c r="B62" s="54" t="s">
        <v>19</v>
      </c>
      <c r="C62" s="38">
        <v>73.348100000000002</v>
      </c>
      <c r="D62" s="39">
        <v>9.8000000000000004E-2</v>
      </c>
      <c r="E62" s="38">
        <v>11.963200000000001</v>
      </c>
      <c r="F62" s="39">
        <v>1.1246</v>
      </c>
      <c r="G62" s="39">
        <v>1.4800000000000001E-2</v>
      </c>
      <c r="H62" s="39">
        <v>0.1045</v>
      </c>
      <c r="I62" s="39">
        <v>0.95789999999999997</v>
      </c>
      <c r="J62" s="38">
        <v>4.6281999999999996</v>
      </c>
      <c r="K62" s="38">
        <v>4.9802999999999997</v>
      </c>
      <c r="L62" s="30"/>
      <c r="M62" s="30"/>
      <c r="N62" s="30">
        <v>0.11459999999999999</v>
      </c>
      <c r="O62" s="30"/>
      <c r="P62" s="30"/>
      <c r="Q62" s="30">
        <v>0</v>
      </c>
      <c r="R62" s="30">
        <v>1.6E-2</v>
      </c>
      <c r="S62" s="38">
        <v>97.324299999999994</v>
      </c>
      <c r="T62" s="29">
        <v>2.6757000000000062</v>
      </c>
      <c r="U62" s="104">
        <v>1.0274926200342567</v>
      </c>
      <c r="X62" s="29"/>
      <c r="Y62" s="29"/>
      <c r="Z62" s="29"/>
    </row>
    <row r="63" spans="1:26" s="10" customFormat="1" ht="13.2" x14ac:dyDescent="0.25">
      <c r="A63" s="59" t="s">
        <v>89</v>
      </c>
      <c r="B63" s="54" t="s">
        <v>20</v>
      </c>
      <c r="C63" s="38">
        <v>72.945300000000003</v>
      </c>
      <c r="D63" s="39">
        <v>9.1800000000000007E-2</v>
      </c>
      <c r="E63" s="38">
        <v>12.1059</v>
      </c>
      <c r="F63" s="39">
        <v>1.0969</v>
      </c>
      <c r="G63" s="39">
        <v>9.35E-2</v>
      </c>
      <c r="H63" s="39">
        <v>9.9099999999999994E-2</v>
      </c>
      <c r="I63" s="39">
        <v>1.0133000000000001</v>
      </c>
      <c r="J63" s="38">
        <v>3.0095999999999998</v>
      </c>
      <c r="K63" s="38">
        <v>5.4268000000000001</v>
      </c>
      <c r="L63" s="30"/>
      <c r="M63" s="30"/>
      <c r="N63" s="30">
        <v>0.1227</v>
      </c>
      <c r="O63" s="30"/>
      <c r="P63" s="30"/>
      <c r="Q63" s="30">
        <v>1.5599999999999999E-2</v>
      </c>
      <c r="R63" s="30">
        <v>0</v>
      </c>
      <c r="S63" s="38">
        <v>95.992800000000003</v>
      </c>
      <c r="T63" s="29">
        <v>4.0071999999999974</v>
      </c>
      <c r="U63" s="104">
        <v>1.0417447975264811</v>
      </c>
      <c r="X63" s="29"/>
      <c r="Y63" s="29"/>
      <c r="Z63" s="29"/>
    </row>
    <row r="64" spans="1:26" s="10" customFormat="1" ht="13.2" x14ac:dyDescent="0.25">
      <c r="A64" s="59" t="s">
        <v>89</v>
      </c>
      <c r="B64" s="54" t="s">
        <v>21</v>
      </c>
      <c r="C64" s="38">
        <v>72.356899999999996</v>
      </c>
      <c r="D64" s="39">
        <v>0.10829999999999999</v>
      </c>
      <c r="E64" s="38">
        <v>12.217700000000001</v>
      </c>
      <c r="F64" s="39">
        <v>1.0381</v>
      </c>
      <c r="G64" s="39">
        <v>2.9600000000000001E-2</v>
      </c>
      <c r="H64" s="39">
        <v>3.7999999999999999E-2</v>
      </c>
      <c r="I64" s="39">
        <v>0.91949999999999998</v>
      </c>
      <c r="J64" s="38">
        <v>2.2578999999999998</v>
      </c>
      <c r="K64" s="38">
        <v>5.7975000000000003</v>
      </c>
      <c r="L64" s="30"/>
      <c r="M64" s="30"/>
      <c r="N64" s="30">
        <v>0.08</v>
      </c>
      <c r="O64" s="30"/>
      <c r="P64" s="30"/>
      <c r="Q64" s="30">
        <v>1.77E-2</v>
      </c>
      <c r="R64" s="30">
        <v>0</v>
      </c>
      <c r="S64" s="38">
        <v>94.843100000000007</v>
      </c>
      <c r="T64" s="29">
        <v>5.1568999999999932</v>
      </c>
      <c r="U64" s="104">
        <v>1.0543729591293409</v>
      </c>
      <c r="X64" s="29"/>
      <c r="Y64" s="29"/>
      <c r="Z64" s="29"/>
    </row>
    <row r="65" spans="1:26" s="10" customFormat="1" ht="13.2" x14ac:dyDescent="0.25">
      <c r="A65" s="59" t="s">
        <v>89</v>
      </c>
      <c r="B65" s="54" t="s">
        <v>22</v>
      </c>
      <c r="C65" s="38">
        <v>72.747200000000007</v>
      </c>
      <c r="D65" s="39">
        <v>0.113</v>
      </c>
      <c r="E65" s="38">
        <v>12.0746</v>
      </c>
      <c r="F65" s="39">
        <v>1.1503000000000001</v>
      </c>
      <c r="G65" s="39">
        <v>4.1999999999999997E-3</v>
      </c>
      <c r="H65" s="39">
        <v>0</v>
      </c>
      <c r="I65" s="39">
        <v>0.96399999999999997</v>
      </c>
      <c r="J65" s="38">
        <v>3.1295000000000002</v>
      </c>
      <c r="K65" s="38">
        <v>4.9122000000000003</v>
      </c>
      <c r="L65" s="30"/>
      <c r="M65" s="30"/>
      <c r="N65" s="30">
        <v>0.1106</v>
      </c>
      <c r="O65" s="30"/>
      <c r="P65" s="30"/>
      <c r="Q65" s="30">
        <v>0</v>
      </c>
      <c r="R65" s="30">
        <v>1.1599999999999999E-2</v>
      </c>
      <c r="S65" s="38">
        <v>95.1922</v>
      </c>
      <c r="T65" s="29">
        <v>4.8078000000000003</v>
      </c>
      <c r="U65" s="104">
        <v>1.0505062389565532</v>
      </c>
      <c r="X65" s="29"/>
      <c r="Y65" s="29"/>
      <c r="Z65" s="29"/>
    </row>
    <row r="66" spans="1:26" s="10" customFormat="1" ht="13.2" x14ac:dyDescent="0.25">
      <c r="A66" s="59" t="s">
        <v>89</v>
      </c>
      <c r="B66" s="54" t="s">
        <v>23</v>
      </c>
      <c r="C66" s="38">
        <v>73.469499999999996</v>
      </c>
      <c r="D66" s="39">
        <v>0.1227</v>
      </c>
      <c r="E66" s="38">
        <v>12.305</v>
      </c>
      <c r="F66" s="39">
        <v>1.2936000000000001</v>
      </c>
      <c r="G66" s="39">
        <v>6.7699999999999996E-2</v>
      </c>
      <c r="H66" s="39">
        <v>3.6799999999999999E-2</v>
      </c>
      <c r="I66" s="39">
        <v>0.97740000000000005</v>
      </c>
      <c r="J66" s="38">
        <v>2.4537</v>
      </c>
      <c r="K66" s="38">
        <v>5.5881999999999996</v>
      </c>
      <c r="L66" s="30"/>
      <c r="M66" s="30"/>
      <c r="N66" s="30">
        <v>0.1222</v>
      </c>
      <c r="O66" s="30"/>
      <c r="P66" s="30"/>
      <c r="Q66" s="30">
        <v>0</v>
      </c>
      <c r="R66" s="30">
        <v>0</v>
      </c>
      <c r="S66" s="38">
        <v>96.409199999999998</v>
      </c>
      <c r="T66" s="29">
        <v>3.5908000000000015</v>
      </c>
      <c r="U66" s="104">
        <v>1.0372454081145783</v>
      </c>
      <c r="X66" s="29"/>
      <c r="Y66" s="29"/>
      <c r="Z66" s="29"/>
    </row>
    <row r="67" spans="1:26" s="10" customFormat="1" ht="13.2" x14ac:dyDescent="0.25">
      <c r="A67" s="59" t="s">
        <v>89</v>
      </c>
      <c r="B67" s="54" t="s">
        <v>24</v>
      </c>
      <c r="C67" s="38">
        <v>73.5989</v>
      </c>
      <c r="D67" s="39">
        <v>0.14360000000000001</v>
      </c>
      <c r="E67" s="38">
        <v>12.346299999999999</v>
      </c>
      <c r="F67" s="39">
        <v>1.2319</v>
      </c>
      <c r="G67" s="39">
        <v>5.2900000000000003E-2</v>
      </c>
      <c r="H67" s="39">
        <v>0</v>
      </c>
      <c r="I67" s="39">
        <v>0.95950000000000002</v>
      </c>
      <c r="J67" s="38">
        <v>2.9992999999999999</v>
      </c>
      <c r="K67" s="38">
        <v>5.4153000000000002</v>
      </c>
      <c r="L67" s="30"/>
      <c r="M67" s="30"/>
      <c r="N67" s="30">
        <v>0.109</v>
      </c>
      <c r="O67" s="30"/>
      <c r="P67" s="30"/>
      <c r="Q67" s="30">
        <v>0</v>
      </c>
      <c r="R67" s="30">
        <v>2.8999999999999998E-3</v>
      </c>
      <c r="S67" s="38">
        <v>96.834999999999994</v>
      </c>
      <c r="T67" s="29">
        <v>3.1650000000000063</v>
      </c>
      <c r="U67" s="104">
        <v>1.0326844632622503</v>
      </c>
      <c r="X67" s="29"/>
      <c r="Y67" s="29"/>
      <c r="Z67" s="29"/>
    </row>
    <row r="68" spans="1:26" s="10" customFormat="1" ht="13.2" x14ac:dyDescent="0.25">
      <c r="A68" s="59" t="s">
        <v>89</v>
      </c>
      <c r="B68" s="54" t="s">
        <v>25</v>
      </c>
      <c r="C68" s="38">
        <v>73.547799999999995</v>
      </c>
      <c r="D68" s="39">
        <v>0.1225</v>
      </c>
      <c r="E68" s="38">
        <v>12.121499999999999</v>
      </c>
      <c r="F68" s="39">
        <v>1.1040000000000001</v>
      </c>
      <c r="G68" s="39">
        <v>6.1199999999999997E-2</v>
      </c>
      <c r="H68" s="39">
        <v>0</v>
      </c>
      <c r="I68" s="39">
        <v>0.90439999999999998</v>
      </c>
      <c r="J68" s="38">
        <v>2.9662999999999999</v>
      </c>
      <c r="K68" s="38">
        <v>5.1223000000000001</v>
      </c>
      <c r="L68" s="30"/>
      <c r="M68" s="30"/>
      <c r="N68" s="30">
        <v>0.1004</v>
      </c>
      <c r="O68" s="30"/>
      <c r="P68" s="30"/>
      <c r="Q68" s="30">
        <v>0</v>
      </c>
      <c r="R68" s="30">
        <v>0</v>
      </c>
      <c r="S68" s="38">
        <v>96.027699999999996</v>
      </c>
      <c r="T68" s="29">
        <v>3.9723000000000042</v>
      </c>
      <c r="U68" s="104">
        <v>1.0413661891308446</v>
      </c>
      <c r="X68" s="29"/>
      <c r="Y68" s="29"/>
      <c r="Z68" s="29"/>
    </row>
    <row r="69" spans="1:26" s="10" customFormat="1" ht="13.2" x14ac:dyDescent="0.25">
      <c r="A69" s="59" t="s">
        <v>89</v>
      </c>
      <c r="B69" s="54" t="s">
        <v>26</v>
      </c>
      <c r="C69" s="38">
        <v>73.206000000000003</v>
      </c>
      <c r="D69" s="39">
        <v>8.9399999999999993E-2</v>
      </c>
      <c r="E69" s="38">
        <v>12.251099999999999</v>
      </c>
      <c r="F69" s="39">
        <v>1.0781000000000001</v>
      </c>
      <c r="G69" s="39">
        <v>4.3499999999999997E-2</v>
      </c>
      <c r="H69" s="39">
        <v>6.6400000000000001E-2</v>
      </c>
      <c r="I69" s="39">
        <v>0.96830000000000005</v>
      </c>
      <c r="J69" s="38">
        <v>3.6497000000000002</v>
      </c>
      <c r="K69" s="38">
        <v>5.0606999999999998</v>
      </c>
      <c r="L69" s="30"/>
      <c r="M69" s="30"/>
      <c r="N69" s="30">
        <v>0.1048</v>
      </c>
      <c r="O69" s="30"/>
      <c r="P69" s="30"/>
      <c r="Q69" s="30">
        <v>5.1999999999999998E-3</v>
      </c>
      <c r="R69" s="30">
        <v>2.9899999999999999E-2</v>
      </c>
      <c r="S69" s="38">
        <v>96.529499999999999</v>
      </c>
      <c r="T69" s="29">
        <v>3.4705000000000013</v>
      </c>
      <c r="U69" s="104">
        <v>1.0359527398360087</v>
      </c>
      <c r="X69" s="29"/>
      <c r="Y69" s="29"/>
      <c r="Z69" s="29"/>
    </row>
    <row r="70" spans="1:26" s="10" customFormat="1" ht="13.2" x14ac:dyDescent="0.25">
      <c r="A70" s="59" t="s">
        <v>89</v>
      </c>
      <c r="B70" s="54" t="s">
        <v>27</v>
      </c>
      <c r="C70" s="38">
        <v>72.954700000000003</v>
      </c>
      <c r="D70" s="39">
        <v>9.9000000000000005E-2</v>
      </c>
      <c r="E70" s="38">
        <v>12.048999999999999</v>
      </c>
      <c r="F70" s="39">
        <v>1.1203000000000001</v>
      </c>
      <c r="G70" s="39">
        <v>2.1499999999999998E-2</v>
      </c>
      <c r="H70" s="39">
        <v>0</v>
      </c>
      <c r="I70" s="39">
        <v>0.99990000000000001</v>
      </c>
      <c r="J70" s="38">
        <v>2.7602000000000002</v>
      </c>
      <c r="K70" s="38">
        <v>5.4745999999999997</v>
      </c>
      <c r="L70" s="30"/>
      <c r="M70" s="30"/>
      <c r="N70" s="30">
        <v>0.10970000000000001</v>
      </c>
      <c r="O70" s="30"/>
      <c r="P70" s="30"/>
      <c r="Q70" s="30">
        <v>4.8800000000000003E-2</v>
      </c>
      <c r="R70" s="30">
        <v>3.1E-2</v>
      </c>
      <c r="S70" s="38">
        <v>95.643900000000002</v>
      </c>
      <c r="T70" s="29">
        <v>4.3560999999999979</v>
      </c>
      <c r="U70" s="104">
        <v>1.0455449850957561</v>
      </c>
      <c r="X70" s="29"/>
      <c r="Y70" s="29"/>
      <c r="Z70" s="29"/>
    </row>
    <row r="71" spans="1:26" s="10" customFormat="1" ht="13.2" x14ac:dyDescent="0.25">
      <c r="A71" s="59" t="s">
        <v>90</v>
      </c>
      <c r="B71" s="54" t="s">
        <v>16</v>
      </c>
      <c r="C71" s="38">
        <v>72.469800000000006</v>
      </c>
      <c r="D71" s="39">
        <v>0.11020000000000001</v>
      </c>
      <c r="E71" s="38">
        <v>11.9443</v>
      </c>
      <c r="F71" s="39">
        <v>1.0778000000000001</v>
      </c>
      <c r="G71" s="39">
        <v>5.8200000000000002E-2</v>
      </c>
      <c r="H71" s="39">
        <v>5.5399999999999998E-2</v>
      </c>
      <c r="I71" s="39">
        <v>0.92230000000000001</v>
      </c>
      <c r="J71" s="38">
        <v>2.3157999999999999</v>
      </c>
      <c r="K71" s="38">
        <v>5.6914999999999996</v>
      </c>
      <c r="L71" s="30"/>
      <c r="M71" s="30"/>
      <c r="N71" s="30">
        <v>0.13170000000000001</v>
      </c>
      <c r="O71" s="30"/>
      <c r="P71" s="30"/>
      <c r="Q71" s="30">
        <v>2.3099999999999999E-2</v>
      </c>
      <c r="R71" s="30">
        <v>5.8999999999999999E-3</v>
      </c>
      <c r="S71" s="38">
        <v>94.776300000000006</v>
      </c>
      <c r="T71" s="29">
        <v>5.2236999999999938</v>
      </c>
      <c r="U71" s="104">
        <v>1.0551160997000304</v>
      </c>
      <c r="X71" s="29"/>
      <c r="Y71" s="29"/>
      <c r="Z71" s="29"/>
    </row>
    <row r="72" spans="1:26" s="10" customFormat="1" ht="13.2" x14ac:dyDescent="0.25">
      <c r="A72" s="59" t="s">
        <v>90</v>
      </c>
      <c r="B72" s="54" t="s">
        <v>17</v>
      </c>
      <c r="C72" s="38">
        <v>72.881100000000004</v>
      </c>
      <c r="D72" s="39">
        <v>0.1061</v>
      </c>
      <c r="E72" s="38">
        <v>12.2913</v>
      </c>
      <c r="F72" s="39">
        <v>1.0983000000000001</v>
      </c>
      <c r="G72" s="39">
        <v>6.4799999999999996E-2</v>
      </c>
      <c r="H72" s="39">
        <v>6.9400000000000003E-2</v>
      </c>
      <c r="I72" s="39">
        <v>0.99980000000000002</v>
      </c>
      <c r="J72" s="38">
        <v>2.4432999999999998</v>
      </c>
      <c r="K72" s="38">
        <v>5.2713000000000001</v>
      </c>
      <c r="L72" s="30"/>
      <c r="M72" s="30"/>
      <c r="N72" s="30">
        <v>0.1071</v>
      </c>
      <c r="O72" s="30"/>
      <c r="P72" s="30"/>
      <c r="Q72" s="30">
        <v>1.55E-2</v>
      </c>
      <c r="R72" s="30">
        <v>0</v>
      </c>
      <c r="S72" s="38">
        <v>95.323800000000006</v>
      </c>
      <c r="T72" s="29">
        <v>4.6761999999999944</v>
      </c>
      <c r="U72" s="104">
        <v>1.0490559545465035</v>
      </c>
      <c r="X72" s="29"/>
      <c r="Y72" s="29"/>
      <c r="Z72" s="29"/>
    </row>
    <row r="73" spans="1:26" s="10" customFormat="1" ht="13.2" x14ac:dyDescent="0.25">
      <c r="A73" s="59" t="s">
        <v>90</v>
      </c>
      <c r="B73" s="54" t="s">
        <v>18</v>
      </c>
      <c r="C73" s="38">
        <v>72.653599999999997</v>
      </c>
      <c r="D73" s="39">
        <v>0.10199999999999999</v>
      </c>
      <c r="E73" s="38">
        <v>12.4068</v>
      </c>
      <c r="F73" s="39">
        <v>1.03</v>
      </c>
      <c r="G73" s="39">
        <v>1.72E-2</v>
      </c>
      <c r="H73" s="39">
        <v>7.9600000000000004E-2</v>
      </c>
      <c r="I73" s="39">
        <v>0.95779999999999998</v>
      </c>
      <c r="J73" s="38">
        <v>2.1873</v>
      </c>
      <c r="K73" s="38">
        <v>5.6604999999999999</v>
      </c>
      <c r="L73" s="30"/>
      <c r="M73" s="30"/>
      <c r="N73" s="30">
        <v>0.11269999999999999</v>
      </c>
      <c r="O73" s="30"/>
      <c r="P73" s="30"/>
      <c r="Q73" s="30">
        <v>4.6300000000000001E-2</v>
      </c>
      <c r="R73" s="30">
        <v>2.6599999999999999E-2</v>
      </c>
      <c r="S73" s="38">
        <v>95.254999999999995</v>
      </c>
      <c r="T73" s="29">
        <v>4.7450000000000045</v>
      </c>
      <c r="U73" s="104">
        <v>1.0498136580756916</v>
      </c>
      <c r="X73" s="29"/>
      <c r="Y73" s="29"/>
      <c r="Z73" s="29"/>
    </row>
    <row r="74" spans="1:26" s="10" customFormat="1" ht="13.2" x14ac:dyDescent="0.25">
      <c r="A74" s="59" t="s">
        <v>90</v>
      </c>
      <c r="B74" s="54" t="s">
        <v>19</v>
      </c>
      <c r="C74" s="38">
        <v>73.006699999999995</v>
      </c>
      <c r="D74" s="39">
        <v>0.13059999999999999</v>
      </c>
      <c r="E74" s="38">
        <v>12.0946</v>
      </c>
      <c r="F74" s="39">
        <v>1.1008</v>
      </c>
      <c r="G74" s="39">
        <v>9.5100000000000004E-2</v>
      </c>
      <c r="H74" s="39">
        <v>7.4099999999999999E-2</v>
      </c>
      <c r="I74" s="39">
        <v>0.94979999999999998</v>
      </c>
      <c r="J74" s="38">
        <v>2.1124999999999998</v>
      </c>
      <c r="K74" s="38">
        <v>5.4869000000000003</v>
      </c>
      <c r="L74" s="30"/>
      <c r="M74" s="30"/>
      <c r="N74" s="30">
        <v>0.1424</v>
      </c>
      <c r="O74" s="30"/>
      <c r="P74" s="30"/>
      <c r="Q74" s="30">
        <v>0</v>
      </c>
      <c r="R74" s="30">
        <v>1.3100000000000001E-2</v>
      </c>
      <c r="S74" s="38">
        <v>95.174499999999995</v>
      </c>
      <c r="T74" s="29">
        <v>4.8255000000000052</v>
      </c>
      <c r="U74" s="104">
        <v>1.0507016059974048</v>
      </c>
      <c r="X74" s="29"/>
      <c r="Y74" s="29"/>
      <c r="Z74" s="29"/>
    </row>
    <row r="75" spans="1:26" s="10" customFormat="1" ht="13.2" x14ac:dyDescent="0.25">
      <c r="A75" s="59" t="s">
        <v>90</v>
      </c>
      <c r="B75" s="54" t="s">
        <v>20</v>
      </c>
      <c r="C75" s="38">
        <v>71.660600000000002</v>
      </c>
      <c r="D75" s="39">
        <v>8.9700000000000002E-2</v>
      </c>
      <c r="E75" s="38">
        <v>12.2011</v>
      </c>
      <c r="F75" s="39">
        <v>1.0406</v>
      </c>
      <c r="G75" s="39">
        <v>2.3900000000000001E-2</v>
      </c>
      <c r="H75" s="39">
        <v>2.5700000000000001E-2</v>
      </c>
      <c r="I75" s="39">
        <v>0.96330000000000005</v>
      </c>
      <c r="J75" s="38">
        <v>2.3119000000000001</v>
      </c>
      <c r="K75" s="38">
        <v>5.5358000000000001</v>
      </c>
      <c r="L75" s="30"/>
      <c r="M75" s="30"/>
      <c r="N75" s="30">
        <v>0.111</v>
      </c>
      <c r="O75" s="30"/>
      <c r="P75" s="30"/>
      <c r="Q75" s="30">
        <v>1.2999999999999999E-2</v>
      </c>
      <c r="R75" s="30">
        <v>4.4999999999999997E-3</v>
      </c>
      <c r="S75" s="38">
        <v>93.956100000000006</v>
      </c>
      <c r="T75" s="29">
        <v>6.0438999999999936</v>
      </c>
      <c r="U75" s="104">
        <v>1.0643268505184869</v>
      </c>
      <c r="X75" s="29"/>
      <c r="Y75" s="29"/>
      <c r="Z75" s="29"/>
    </row>
    <row r="76" spans="1:26" s="10" customFormat="1" ht="13.2" x14ac:dyDescent="0.25">
      <c r="A76" s="59" t="s">
        <v>90</v>
      </c>
      <c r="B76" s="54" t="s">
        <v>21</v>
      </c>
      <c r="C76" s="38">
        <v>72.996700000000004</v>
      </c>
      <c r="D76" s="39">
        <v>9.8599999999999993E-2</v>
      </c>
      <c r="E76" s="38">
        <v>12.1938</v>
      </c>
      <c r="F76" s="39">
        <v>1.1398999999999999</v>
      </c>
      <c r="G76" s="39">
        <v>2.0999999999999999E-3</v>
      </c>
      <c r="H76" s="39">
        <v>4.0599999999999997E-2</v>
      </c>
      <c r="I76" s="39">
        <v>0.96330000000000005</v>
      </c>
      <c r="J76" s="38">
        <v>1.9778</v>
      </c>
      <c r="K76" s="38">
        <v>5.6051000000000002</v>
      </c>
      <c r="L76" s="30"/>
      <c r="M76" s="30"/>
      <c r="N76" s="30">
        <v>0.10539999999999999</v>
      </c>
      <c r="O76" s="30"/>
      <c r="P76" s="30"/>
      <c r="Q76" s="30">
        <v>0</v>
      </c>
      <c r="R76" s="30">
        <v>0</v>
      </c>
      <c r="S76" s="38">
        <v>95.099500000000006</v>
      </c>
      <c r="T76" s="29">
        <v>4.9004999999999939</v>
      </c>
      <c r="U76" s="104">
        <v>1.051530239380859</v>
      </c>
      <c r="X76" s="29"/>
      <c r="Y76" s="29"/>
      <c r="Z76" s="29"/>
    </row>
    <row r="77" spans="1:26" s="10" customFormat="1" ht="13.2" x14ac:dyDescent="0.25">
      <c r="A77" s="59" t="s">
        <v>90</v>
      </c>
      <c r="B77" s="54" t="s">
        <v>22</v>
      </c>
      <c r="C77" s="38">
        <v>73.561300000000003</v>
      </c>
      <c r="D77" s="39">
        <v>8.6699999999999999E-2</v>
      </c>
      <c r="E77" s="38">
        <v>12.487399999999999</v>
      </c>
      <c r="F77" s="39">
        <v>1.0801000000000001</v>
      </c>
      <c r="G77" s="39">
        <v>6.5500000000000003E-2</v>
      </c>
      <c r="H77" s="39">
        <v>9.2499999999999999E-2</v>
      </c>
      <c r="I77" s="39">
        <v>0.94130000000000003</v>
      </c>
      <c r="J77" s="38">
        <v>2.5280999999999998</v>
      </c>
      <c r="K77" s="38">
        <v>4.7869000000000002</v>
      </c>
      <c r="L77" s="30"/>
      <c r="M77" s="30"/>
      <c r="N77" s="30">
        <v>0.11219999999999999</v>
      </c>
      <c r="O77" s="30"/>
      <c r="P77" s="30"/>
      <c r="Q77" s="30">
        <v>0</v>
      </c>
      <c r="R77" s="30">
        <v>0</v>
      </c>
      <c r="S77" s="38">
        <v>95.716700000000003</v>
      </c>
      <c r="T77" s="29">
        <v>4.283299999999997</v>
      </c>
      <c r="U77" s="104">
        <v>1.0447497667596146</v>
      </c>
      <c r="X77" s="29"/>
      <c r="Y77" s="29"/>
      <c r="Z77" s="29"/>
    </row>
    <row r="78" spans="1:26" s="10" customFormat="1" ht="13.2" x14ac:dyDescent="0.25">
      <c r="A78" s="59" t="s">
        <v>90</v>
      </c>
      <c r="B78" s="54" t="s">
        <v>23</v>
      </c>
      <c r="C78" s="38">
        <v>73.257800000000003</v>
      </c>
      <c r="D78" s="39">
        <v>9.6799999999999997E-2</v>
      </c>
      <c r="E78" s="38">
        <v>12.272</v>
      </c>
      <c r="F78" s="39">
        <v>1.0703</v>
      </c>
      <c r="G78" s="39">
        <v>6.08E-2</v>
      </c>
      <c r="H78" s="39">
        <v>0.11799999999999999</v>
      </c>
      <c r="I78" s="39">
        <v>0.97360000000000002</v>
      </c>
      <c r="J78" s="38">
        <v>1.9787999999999999</v>
      </c>
      <c r="K78" s="38">
        <v>5.3681000000000001</v>
      </c>
      <c r="L78" s="30"/>
      <c r="M78" s="30"/>
      <c r="N78" s="30">
        <v>0.1148</v>
      </c>
      <c r="O78" s="30"/>
      <c r="P78" s="30"/>
      <c r="Q78" s="30">
        <v>2.8500000000000001E-2</v>
      </c>
      <c r="R78" s="30">
        <v>2.8299999999999999E-2</v>
      </c>
      <c r="S78" s="38">
        <v>95.341899999999995</v>
      </c>
      <c r="T78" s="29">
        <v>4.6581000000000046</v>
      </c>
      <c r="U78" s="104">
        <v>1.0488567985324395</v>
      </c>
      <c r="X78" s="29"/>
      <c r="Y78" s="29"/>
      <c r="Z78" s="29"/>
    </row>
    <row r="79" spans="1:26" s="10" customFormat="1" ht="13.2" x14ac:dyDescent="0.25">
      <c r="A79" s="45" t="s">
        <v>115</v>
      </c>
      <c r="B79" s="42" t="s">
        <v>77</v>
      </c>
      <c r="C79" s="38">
        <v>72.974299999999999</v>
      </c>
      <c r="D79" s="39">
        <v>0.10199999999999999</v>
      </c>
      <c r="E79" s="38">
        <v>12.422700000000001</v>
      </c>
      <c r="F79" s="39">
        <v>1.1104000000000001</v>
      </c>
      <c r="G79" s="39">
        <v>4.02E-2</v>
      </c>
      <c r="H79" s="39">
        <v>0.1009</v>
      </c>
      <c r="I79" s="39">
        <v>0.96340000000000003</v>
      </c>
      <c r="J79" s="38">
        <v>2.9668999999999999</v>
      </c>
      <c r="K79" s="38">
        <v>4.7561999999999998</v>
      </c>
      <c r="L79" s="30"/>
      <c r="M79" s="30">
        <v>0</v>
      </c>
      <c r="N79" s="30">
        <v>0.1091</v>
      </c>
      <c r="O79" s="30"/>
      <c r="P79" s="30"/>
      <c r="Q79" s="30">
        <v>3.5299999999999998E-2</v>
      </c>
      <c r="R79" s="30">
        <v>2.8199999999999999E-2</v>
      </c>
      <c r="S79" s="38">
        <v>95.584999999999994</v>
      </c>
      <c r="T79" s="29">
        <v>4.4150000000000063</v>
      </c>
      <c r="U79" s="104">
        <v>1.0461892556363446</v>
      </c>
    </row>
    <row r="80" spans="1:26" s="10" customFormat="1" ht="13.2" x14ac:dyDescent="0.25">
      <c r="A80" s="45" t="s">
        <v>115</v>
      </c>
      <c r="B80" s="42" t="s">
        <v>79</v>
      </c>
      <c r="C80" s="38">
        <v>72.953800000000001</v>
      </c>
      <c r="D80" s="39">
        <v>0.11219999999999999</v>
      </c>
      <c r="E80" s="38">
        <v>12.2164</v>
      </c>
      <c r="F80" s="39">
        <v>1.1829000000000001</v>
      </c>
      <c r="G80" s="39">
        <v>3.5900000000000001E-2</v>
      </c>
      <c r="H80" s="39">
        <v>6.3899999999999998E-2</v>
      </c>
      <c r="I80" s="39">
        <v>0.92579999999999996</v>
      </c>
      <c r="J80" s="38">
        <v>1.6654</v>
      </c>
      <c r="K80" s="38">
        <v>5.4195000000000002</v>
      </c>
      <c r="L80" s="30"/>
      <c r="M80" s="30">
        <v>0</v>
      </c>
      <c r="N80" s="30">
        <v>0.13439999999999999</v>
      </c>
      <c r="O80" s="30"/>
      <c r="P80" s="30"/>
      <c r="Q80" s="30">
        <v>1.01E-2</v>
      </c>
      <c r="R80" s="30">
        <v>8.5999999999999993E-2</v>
      </c>
      <c r="S80" s="38">
        <v>94.775999999999996</v>
      </c>
      <c r="T80" s="29">
        <v>5.2240000000000038</v>
      </c>
      <c r="U80" s="104">
        <v>1.0551194395205539</v>
      </c>
    </row>
    <row r="81" spans="1:25" s="10" customFormat="1" ht="13.2" x14ac:dyDescent="0.25">
      <c r="A81" s="45" t="s">
        <v>115</v>
      </c>
      <c r="B81" s="42" t="s">
        <v>80</v>
      </c>
      <c r="C81" s="38">
        <v>74.178600000000003</v>
      </c>
      <c r="D81" s="39">
        <v>9.7900000000000001E-2</v>
      </c>
      <c r="E81" s="38">
        <v>11.631500000000001</v>
      </c>
      <c r="F81" s="39">
        <v>0.82830000000000004</v>
      </c>
      <c r="G81" s="39">
        <v>4.2299999999999997E-2</v>
      </c>
      <c r="H81" s="39">
        <v>1.2500000000000001E-2</v>
      </c>
      <c r="I81" s="39">
        <v>0.81059999999999999</v>
      </c>
      <c r="J81" s="38">
        <v>2.2602000000000002</v>
      </c>
      <c r="K81" s="38">
        <v>5.6063999999999998</v>
      </c>
      <c r="L81" s="30"/>
      <c r="M81" s="30">
        <v>0</v>
      </c>
      <c r="N81" s="30">
        <v>0.10539999999999999</v>
      </c>
      <c r="O81" s="30"/>
      <c r="P81" s="30"/>
      <c r="Q81" s="30">
        <v>0</v>
      </c>
      <c r="R81" s="30">
        <v>0</v>
      </c>
      <c r="S81" s="38">
        <v>95.549899999999994</v>
      </c>
      <c r="T81" s="29">
        <v>4.4501000000000062</v>
      </c>
      <c r="U81" s="104">
        <v>1.0465735704589958</v>
      </c>
    </row>
    <row r="82" spans="1:25" s="10" customFormat="1" ht="13.2" x14ac:dyDescent="0.25">
      <c r="A82" s="45" t="s">
        <v>115</v>
      </c>
      <c r="B82" s="42" t="s">
        <v>83</v>
      </c>
      <c r="C82" s="38">
        <v>73.927000000000007</v>
      </c>
      <c r="D82" s="39">
        <v>6.9400000000000003E-2</v>
      </c>
      <c r="E82" s="38">
        <v>11.8203</v>
      </c>
      <c r="F82" s="39">
        <v>0.75790000000000002</v>
      </c>
      <c r="G82" s="39">
        <v>5.0799999999999998E-2</v>
      </c>
      <c r="H82" s="39">
        <v>2.6700000000000002E-2</v>
      </c>
      <c r="I82" s="39">
        <v>0.81710000000000005</v>
      </c>
      <c r="J82" s="38">
        <v>1.9551000000000001</v>
      </c>
      <c r="K82" s="38">
        <v>5.7304000000000004</v>
      </c>
      <c r="L82" s="30"/>
      <c r="M82" s="30">
        <v>0</v>
      </c>
      <c r="N82" s="30">
        <v>9.1200000000000003E-2</v>
      </c>
      <c r="O82" s="30"/>
      <c r="P82" s="30"/>
      <c r="Q82" s="30">
        <v>0</v>
      </c>
      <c r="R82" s="30">
        <v>0</v>
      </c>
      <c r="S82" s="38">
        <v>95.225300000000004</v>
      </c>
      <c r="T82" s="29">
        <v>4.7746999999999957</v>
      </c>
      <c r="U82" s="104">
        <v>1.0501410864549652</v>
      </c>
    </row>
    <row r="83" spans="1:25" s="10" customFormat="1" ht="13.2" x14ac:dyDescent="0.25">
      <c r="A83" s="45" t="s">
        <v>115</v>
      </c>
      <c r="B83" s="42" t="s">
        <v>69</v>
      </c>
      <c r="C83" s="38">
        <v>74.821799999999996</v>
      </c>
      <c r="D83" s="39">
        <v>8.1600000000000006E-2</v>
      </c>
      <c r="E83" s="38">
        <v>11.430999999999999</v>
      </c>
      <c r="F83" s="39">
        <v>0.78280000000000005</v>
      </c>
      <c r="G83" s="39">
        <v>0</v>
      </c>
      <c r="H83" s="39">
        <v>4.1000000000000002E-2</v>
      </c>
      <c r="I83" s="39">
        <v>0.8417</v>
      </c>
      <c r="J83" s="38">
        <v>1.9212</v>
      </c>
      <c r="K83" s="38">
        <v>5.7202000000000002</v>
      </c>
      <c r="L83" s="30"/>
      <c r="M83" s="30">
        <v>0</v>
      </c>
      <c r="N83" s="30">
        <v>0.1527</v>
      </c>
      <c r="O83" s="30"/>
      <c r="P83" s="30"/>
      <c r="Q83" s="30">
        <v>4.9599999999999998E-2</v>
      </c>
      <c r="R83" s="30">
        <v>3.3700000000000001E-2</v>
      </c>
      <c r="S83" s="38">
        <v>95.842799999999997</v>
      </c>
      <c r="T83" s="29">
        <v>4.1572000000000031</v>
      </c>
      <c r="U83" s="104">
        <v>1.0433751935460984</v>
      </c>
    </row>
    <row r="84" spans="1:25" s="10" customFormat="1" ht="13.2" x14ac:dyDescent="0.25">
      <c r="A84" s="45" t="s">
        <v>115</v>
      </c>
      <c r="B84" s="42" t="s">
        <v>70</v>
      </c>
      <c r="C84" s="38">
        <v>73.388800000000003</v>
      </c>
      <c r="D84" s="39">
        <v>4.4999999999999998E-2</v>
      </c>
      <c r="E84" s="38">
        <v>11.6586</v>
      </c>
      <c r="F84" s="39">
        <v>0.65649999999999997</v>
      </c>
      <c r="G84" s="39">
        <v>2.1899999999999999E-2</v>
      </c>
      <c r="H84" s="39">
        <v>0</v>
      </c>
      <c r="I84" s="39">
        <v>0.77959999999999996</v>
      </c>
      <c r="J84" s="38">
        <v>1.8655999999999999</v>
      </c>
      <c r="K84" s="38">
        <v>5.3060999999999998</v>
      </c>
      <c r="L84" s="30"/>
      <c r="M84" s="30">
        <v>0</v>
      </c>
      <c r="N84" s="30">
        <v>0.1163</v>
      </c>
      <c r="O84" s="30"/>
      <c r="P84" s="30"/>
      <c r="Q84" s="30">
        <v>0</v>
      </c>
      <c r="R84" s="30">
        <v>0</v>
      </c>
      <c r="S84" s="38">
        <v>93.812200000000004</v>
      </c>
      <c r="T84" s="29">
        <v>6.1877999999999957</v>
      </c>
      <c r="U84" s="104">
        <v>1.065959438111461</v>
      </c>
    </row>
    <row r="85" spans="1:25" s="10" customFormat="1" ht="13.2" x14ac:dyDescent="0.25">
      <c r="A85" s="45" t="s">
        <v>115</v>
      </c>
      <c r="B85" s="42" t="s">
        <v>71</v>
      </c>
      <c r="C85" s="38">
        <v>73.400300000000001</v>
      </c>
      <c r="D85" s="39">
        <v>0.1144</v>
      </c>
      <c r="E85" s="38">
        <v>12.294</v>
      </c>
      <c r="F85" s="39">
        <v>1.0565</v>
      </c>
      <c r="G85" s="39">
        <v>5.0299999999999997E-2</v>
      </c>
      <c r="H85" s="39">
        <v>6.0100000000000001E-2</v>
      </c>
      <c r="I85" s="39">
        <v>0.89880000000000004</v>
      </c>
      <c r="J85" s="38">
        <v>2.4655999999999998</v>
      </c>
      <c r="K85" s="38">
        <v>5.4345999999999997</v>
      </c>
      <c r="L85" s="30"/>
      <c r="M85" s="30">
        <v>0</v>
      </c>
      <c r="N85" s="30">
        <v>0.1203</v>
      </c>
      <c r="O85" s="30"/>
      <c r="P85" s="30"/>
      <c r="Q85" s="30">
        <v>0</v>
      </c>
      <c r="R85" s="30">
        <v>1.84E-2</v>
      </c>
      <c r="S85" s="38">
        <v>95.886200000000002</v>
      </c>
      <c r="T85" s="29">
        <v>4.1137999999999977</v>
      </c>
      <c r="U85" s="104">
        <v>1.0429029411948747</v>
      </c>
    </row>
    <row r="86" spans="1:25" s="10" customFormat="1" ht="13.2" x14ac:dyDescent="0.25">
      <c r="A86" s="45" t="s">
        <v>115</v>
      </c>
      <c r="B86" s="42" t="s">
        <v>72</v>
      </c>
      <c r="C86" s="38">
        <v>72.918599999999998</v>
      </c>
      <c r="D86" s="39">
        <v>0.1153</v>
      </c>
      <c r="E86" s="38">
        <v>12.2402</v>
      </c>
      <c r="F86" s="39">
        <v>1.0194000000000001</v>
      </c>
      <c r="G86" s="39">
        <v>2.1899999999999999E-2</v>
      </c>
      <c r="H86" s="39">
        <v>7.85E-2</v>
      </c>
      <c r="I86" s="39">
        <v>0.98870000000000002</v>
      </c>
      <c r="J86" s="38">
        <v>2.7027999999999999</v>
      </c>
      <c r="K86" s="38">
        <v>5.1315999999999997</v>
      </c>
      <c r="L86" s="30"/>
      <c r="M86" s="30">
        <v>0</v>
      </c>
      <c r="N86" s="30">
        <v>0.13100000000000001</v>
      </c>
      <c r="O86" s="30"/>
      <c r="P86" s="30"/>
      <c r="Q86" s="30">
        <v>3.9100000000000003E-2</v>
      </c>
      <c r="R86" s="30">
        <v>0</v>
      </c>
      <c r="S86" s="38">
        <v>95.357500000000002</v>
      </c>
      <c r="T86" s="29">
        <v>4.6424999999999983</v>
      </c>
      <c r="U86" s="104">
        <v>1.048685210916813</v>
      </c>
    </row>
    <row r="87" spans="1:25" s="2" customFormat="1" ht="13.2" x14ac:dyDescent="0.25">
      <c r="A87" s="43" t="s">
        <v>138</v>
      </c>
      <c r="B87" s="25"/>
      <c r="C87" s="13"/>
      <c r="D87" s="19"/>
      <c r="E87" s="19"/>
      <c r="F87" s="19"/>
      <c r="G87" s="19"/>
      <c r="H87" s="19"/>
      <c r="I87" s="13"/>
      <c r="J87" s="13"/>
      <c r="K87" s="23"/>
      <c r="L87" s="119"/>
      <c r="M87" s="21"/>
      <c r="N87" s="21"/>
      <c r="O87" s="119"/>
      <c r="P87" s="120"/>
      <c r="Q87" s="119"/>
      <c r="R87" s="3"/>
      <c r="T87" s="33"/>
      <c r="U87" s="108"/>
    </row>
    <row r="88" spans="1:25" s="21" customFormat="1" ht="13.2" x14ac:dyDescent="0.25">
      <c r="A88" s="44" t="s">
        <v>50</v>
      </c>
      <c r="B88" s="26" t="s">
        <v>16</v>
      </c>
      <c r="C88" s="20">
        <v>72.727999999999994</v>
      </c>
      <c r="D88" s="22">
        <v>9.2600000000000002E-2</v>
      </c>
      <c r="E88" s="20">
        <v>12.1226</v>
      </c>
      <c r="F88" s="22">
        <v>1.0701000000000001</v>
      </c>
      <c r="G88" s="22">
        <v>3.6299999999999999E-2</v>
      </c>
      <c r="H88" s="22">
        <v>7.3499999999999996E-2</v>
      </c>
      <c r="I88" s="22">
        <v>1.0046999999999999</v>
      </c>
      <c r="J88" s="20">
        <v>2.9830000000000001</v>
      </c>
      <c r="K88" s="20">
        <v>4.9901999999999997</v>
      </c>
      <c r="L88" s="22"/>
      <c r="M88" s="22">
        <v>0</v>
      </c>
      <c r="N88" s="22">
        <v>0.14130000000000001</v>
      </c>
      <c r="O88" s="22"/>
      <c r="P88" s="22"/>
      <c r="Q88" s="22">
        <v>0</v>
      </c>
      <c r="R88" s="22">
        <v>0</v>
      </c>
      <c r="S88" s="27">
        <v>95.210400000000007</v>
      </c>
      <c r="T88" s="27">
        <v>4.789599999999993</v>
      </c>
      <c r="U88" s="109">
        <v>1.0503054288187004</v>
      </c>
      <c r="Y88" s="11"/>
    </row>
    <row r="89" spans="1:25" s="21" customFormat="1" ht="13.2" x14ac:dyDescent="0.25">
      <c r="A89" s="44" t="s">
        <v>50</v>
      </c>
      <c r="B89" s="26" t="s">
        <v>20</v>
      </c>
      <c r="C89" s="20">
        <v>72.407600000000002</v>
      </c>
      <c r="D89" s="22">
        <v>8.6099999999999996E-2</v>
      </c>
      <c r="E89" s="20">
        <v>12.0175</v>
      </c>
      <c r="F89" s="22">
        <v>1.0017</v>
      </c>
      <c r="G89" s="22">
        <v>7.0199999999999999E-2</v>
      </c>
      <c r="H89" s="22">
        <v>5.0599999999999999E-2</v>
      </c>
      <c r="I89" s="22">
        <v>1.0348999999999999</v>
      </c>
      <c r="J89" s="20">
        <v>2.573</v>
      </c>
      <c r="K89" s="20">
        <v>5.2201000000000004</v>
      </c>
      <c r="L89" s="22"/>
      <c r="M89" s="22">
        <v>0</v>
      </c>
      <c r="N89" s="22">
        <v>0.14419999999999999</v>
      </c>
      <c r="O89" s="22"/>
      <c r="P89" s="22"/>
      <c r="Q89" s="22">
        <v>0</v>
      </c>
      <c r="R89" s="22">
        <v>0</v>
      </c>
      <c r="S89" s="27">
        <v>94.573400000000007</v>
      </c>
      <c r="T89" s="20">
        <v>5.4265999999999934</v>
      </c>
      <c r="U89" s="109">
        <v>1.05737977063318</v>
      </c>
      <c r="Y89" s="11"/>
    </row>
    <row r="90" spans="1:25" s="21" customFormat="1" ht="13.2" x14ac:dyDescent="0.25">
      <c r="A90" s="44" t="s">
        <v>50</v>
      </c>
      <c r="B90" s="26" t="s">
        <v>25</v>
      </c>
      <c r="C90" s="20">
        <v>73.072500000000005</v>
      </c>
      <c r="D90" s="22">
        <v>0.10580000000000001</v>
      </c>
      <c r="E90" s="20">
        <v>12.133800000000001</v>
      </c>
      <c r="F90" s="22">
        <v>0.99739999999999995</v>
      </c>
      <c r="G90" s="22">
        <v>3.9199999999999999E-2</v>
      </c>
      <c r="H90" s="22">
        <v>7.1999999999999995E-2</v>
      </c>
      <c r="I90" s="22">
        <v>1.0638000000000001</v>
      </c>
      <c r="J90" s="20">
        <v>2.4722</v>
      </c>
      <c r="K90" s="20">
        <v>5.3201000000000001</v>
      </c>
      <c r="L90" s="22"/>
      <c r="M90" s="22">
        <v>0</v>
      </c>
      <c r="N90" s="22">
        <v>0.1206</v>
      </c>
      <c r="O90" s="22"/>
      <c r="P90" s="22"/>
      <c r="Q90" s="22">
        <v>0</v>
      </c>
      <c r="R90" s="22">
        <v>0</v>
      </c>
      <c r="S90" s="27">
        <v>95.370199999999997</v>
      </c>
      <c r="T90" s="20">
        <v>4.629800000000003</v>
      </c>
      <c r="U90" s="109">
        <v>1.0485455624503253</v>
      </c>
      <c r="Y90" s="11"/>
    </row>
    <row r="91" spans="1:25" s="21" customFormat="1" ht="13.2" x14ac:dyDescent="0.25">
      <c r="A91" s="44" t="s">
        <v>50</v>
      </c>
      <c r="B91" s="26" t="s">
        <v>26</v>
      </c>
      <c r="C91" s="20">
        <v>72.913799999999995</v>
      </c>
      <c r="D91" s="22">
        <v>9.6299999999999997E-2</v>
      </c>
      <c r="E91" s="20">
        <v>12.211499999999999</v>
      </c>
      <c r="F91" s="22">
        <v>1.0318000000000001</v>
      </c>
      <c r="G91" s="22">
        <v>5.9400000000000001E-2</v>
      </c>
      <c r="H91" s="22">
        <v>7.2599999999999998E-2</v>
      </c>
      <c r="I91" s="22">
        <v>0.98580000000000001</v>
      </c>
      <c r="J91" s="20">
        <v>2.7690999999999999</v>
      </c>
      <c r="K91" s="20">
        <v>4.9085999999999999</v>
      </c>
      <c r="L91" s="22"/>
      <c r="M91" s="22">
        <v>0</v>
      </c>
      <c r="N91" s="22">
        <v>0.13020000000000001</v>
      </c>
      <c r="O91" s="22"/>
      <c r="P91" s="22"/>
      <c r="Q91" s="22">
        <v>0</v>
      </c>
      <c r="R91" s="22">
        <v>0</v>
      </c>
      <c r="S91" s="27">
        <v>95.149699999999996</v>
      </c>
      <c r="T91" s="20">
        <v>4.8503000000000043</v>
      </c>
      <c r="U91" s="109">
        <v>1.0509754628758683</v>
      </c>
      <c r="Y91" s="11"/>
    </row>
    <row r="92" spans="1:25" s="21" customFormat="1" ht="13.2" x14ac:dyDescent="0.25">
      <c r="A92" s="44" t="s">
        <v>50</v>
      </c>
      <c r="B92" s="26" t="s">
        <v>27</v>
      </c>
      <c r="C92" s="20">
        <v>73.415899999999993</v>
      </c>
      <c r="D92" s="22">
        <v>9.7100000000000006E-2</v>
      </c>
      <c r="E92" s="20">
        <v>12.316000000000001</v>
      </c>
      <c r="F92" s="22">
        <v>0.77929999999999999</v>
      </c>
      <c r="G92" s="22">
        <v>3.4000000000000002E-2</v>
      </c>
      <c r="H92" s="22">
        <v>9.9299999999999999E-2</v>
      </c>
      <c r="I92" s="22">
        <v>0.9859</v>
      </c>
      <c r="J92" s="20">
        <v>1.9003000000000001</v>
      </c>
      <c r="K92" s="20">
        <v>5.9505999999999997</v>
      </c>
      <c r="L92" s="22"/>
      <c r="M92" s="22">
        <v>0</v>
      </c>
      <c r="N92" s="22">
        <v>3.3399999999999999E-2</v>
      </c>
      <c r="O92" s="22"/>
      <c r="P92" s="22"/>
      <c r="Q92" s="22">
        <v>1.2699999999999999E-2</v>
      </c>
      <c r="R92" s="22">
        <v>8.0000000000000002E-3</v>
      </c>
      <c r="S92" s="27">
        <v>95.625</v>
      </c>
      <c r="T92" s="20">
        <v>4.375</v>
      </c>
      <c r="U92" s="109">
        <v>1.0457516339869282</v>
      </c>
      <c r="Y92" s="11"/>
    </row>
    <row r="93" spans="1:25" s="21" customFormat="1" ht="13.2" x14ac:dyDescent="0.25">
      <c r="A93" s="44" t="s">
        <v>50</v>
      </c>
      <c r="B93" s="26" t="s">
        <v>28</v>
      </c>
      <c r="C93" s="20">
        <v>72.595500000000001</v>
      </c>
      <c r="D93" s="22">
        <v>9.2700000000000005E-2</v>
      </c>
      <c r="E93" s="20">
        <v>11.8559</v>
      </c>
      <c r="F93" s="22">
        <v>0.59770000000000001</v>
      </c>
      <c r="G93" s="22">
        <v>0</v>
      </c>
      <c r="H93" s="22">
        <v>4.36E-2</v>
      </c>
      <c r="I93" s="22">
        <v>0.9385</v>
      </c>
      <c r="J93" s="20">
        <v>1.7627999999999999</v>
      </c>
      <c r="K93" s="20">
        <v>5.7340999999999998</v>
      </c>
      <c r="L93" s="22"/>
      <c r="M93" s="22">
        <v>0</v>
      </c>
      <c r="N93" s="22">
        <v>0.1202</v>
      </c>
      <c r="O93" s="22"/>
      <c r="P93" s="22"/>
      <c r="Q93" s="22">
        <v>0</v>
      </c>
      <c r="R93" s="22">
        <v>0</v>
      </c>
      <c r="S93" s="27">
        <v>93.713899999999995</v>
      </c>
      <c r="T93" s="20">
        <v>6.2861000000000047</v>
      </c>
      <c r="U93" s="109">
        <v>1.0670775626667977</v>
      </c>
      <c r="Y93" s="11"/>
    </row>
    <row r="94" spans="1:25" s="21" customFormat="1" ht="13.2" x14ac:dyDescent="0.25">
      <c r="A94" s="44" t="s">
        <v>50</v>
      </c>
      <c r="B94" s="26" t="s">
        <v>31</v>
      </c>
      <c r="C94" s="20">
        <v>72.876900000000006</v>
      </c>
      <c r="D94" s="22">
        <v>0.1164</v>
      </c>
      <c r="E94" s="20">
        <v>11.990600000000001</v>
      </c>
      <c r="F94" s="22">
        <v>1.1419999999999999</v>
      </c>
      <c r="G94" s="22">
        <v>4.1799999999999997E-2</v>
      </c>
      <c r="H94" s="22">
        <v>4.9099999999999998E-2</v>
      </c>
      <c r="I94" s="22">
        <v>0.99280000000000002</v>
      </c>
      <c r="J94" s="20">
        <v>2.41</v>
      </c>
      <c r="K94" s="20">
        <v>5.6871999999999998</v>
      </c>
      <c r="L94" s="22"/>
      <c r="M94" s="22">
        <v>0</v>
      </c>
      <c r="N94" s="22">
        <v>0.1103</v>
      </c>
      <c r="O94" s="22"/>
      <c r="P94" s="22"/>
      <c r="Q94" s="22">
        <v>7.7000000000000002E-3</v>
      </c>
      <c r="R94" s="22">
        <v>1.54E-2</v>
      </c>
      <c r="S94" s="27">
        <v>95.415300000000002</v>
      </c>
      <c r="T94" s="20">
        <v>4.584699999999998</v>
      </c>
      <c r="U94" s="109">
        <v>1.0480499458682202</v>
      </c>
      <c r="Y94" s="11"/>
    </row>
    <row r="95" spans="1:25" s="21" customFormat="1" ht="13.2" x14ac:dyDescent="0.25">
      <c r="A95" s="44" t="s">
        <v>50</v>
      </c>
      <c r="B95" s="26" t="s">
        <v>32</v>
      </c>
      <c r="C95" s="20">
        <v>72.3446</v>
      </c>
      <c r="D95" s="22">
        <v>9.2100000000000001E-2</v>
      </c>
      <c r="E95" s="20">
        <v>11.8581</v>
      </c>
      <c r="F95" s="22">
        <v>0.96940000000000004</v>
      </c>
      <c r="G95" s="22">
        <v>5.2499999999999998E-2</v>
      </c>
      <c r="H95" s="22">
        <v>6.8000000000000005E-2</v>
      </c>
      <c r="I95" s="22">
        <v>1.0567</v>
      </c>
      <c r="J95" s="20">
        <v>2.3136000000000001</v>
      </c>
      <c r="K95" s="20">
        <v>5.6292</v>
      </c>
      <c r="L95" s="22"/>
      <c r="M95" s="22">
        <v>0</v>
      </c>
      <c r="N95" s="22">
        <v>0.1479</v>
      </c>
      <c r="O95" s="22"/>
      <c r="P95" s="22"/>
      <c r="Q95" s="22">
        <v>0</v>
      </c>
      <c r="R95" s="22">
        <v>6.6E-3</v>
      </c>
      <c r="S95" s="27">
        <v>94.505300000000005</v>
      </c>
      <c r="T95" s="20">
        <v>5.4946999999999946</v>
      </c>
      <c r="U95" s="109">
        <v>1.0581417126870132</v>
      </c>
      <c r="Y95" s="11"/>
    </row>
    <row r="96" spans="1:25" s="21" customFormat="1" ht="13.2" x14ac:dyDescent="0.25">
      <c r="A96" s="44" t="s">
        <v>50</v>
      </c>
      <c r="B96" s="26" t="s">
        <v>41</v>
      </c>
      <c r="C96" s="20">
        <v>73.419300000000007</v>
      </c>
      <c r="D96" s="22">
        <v>0.1032</v>
      </c>
      <c r="E96" s="20">
        <v>12.211</v>
      </c>
      <c r="F96" s="22">
        <v>0.99750000000000005</v>
      </c>
      <c r="G96" s="22">
        <v>2.1399999999999999E-2</v>
      </c>
      <c r="H96" s="22">
        <v>9.4E-2</v>
      </c>
      <c r="I96" s="22">
        <v>1.0126999999999999</v>
      </c>
      <c r="J96" s="20">
        <v>2.5198999999999998</v>
      </c>
      <c r="K96" s="20">
        <v>5.2632000000000003</v>
      </c>
      <c r="L96" s="22"/>
      <c r="M96" s="22">
        <v>0</v>
      </c>
      <c r="N96" s="22">
        <v>0.124</v>
      </c>
      <c r="O96" s="22"/>
      <c r="P96" s="22"/>
      <c r="Q96" s="22">
        <v>0</v>
      </c>
      <c r="R96" s="22">
        <v>4.1200000000000001E-2</v>
      </c>
      <c r="S96" s="27">
        <v>95.779399999999995</v>
      </c>
      <c r="T96" s="20">
        <v>4.2206000000000046</v>
      </c>
      <c r="U96" s="109">
        <v>1.0440658429683209</v>
      </c>
      <c r="Y96" s="11"/>
    </row>
    <row r="97" spans="1:26" s="21" customFormat="1" ht="13.2" x14ac:dyDescent="0.25">
      <c r="A97" s="44" t="s">
        <v>50</v>
      </c>
      <c r="B97" s="26" t="s">
        <v>42</v>
      </c>
      <c r="C97" s="20">
        <v>73.186400000000006</v>
      </c>
      <c r="D97" s="22">
        <v>8.2600000000000007E-2</v>
      </c>
      <c r="E97" s="20">
        <v>12.265499999999999</v>
      </c>
      <c r="F97" s="22">
        <v>1.0249999999999999</v>
      </c>
      <c r="G97" s="22">
        <v>5.0299999999999997E-2</v>
      </c>
      <c r="H97" s="22">
        <v>6.1699999999999998E-2</v>
      </c>
      <c r="I97" s="22">
        <v>1.0178</v>
      </c>
      <c r="J97" s="20">
        <v>2.2412000000000001</v>
      </c>
      <c r="K97" s="20">
        <v>5.9043000000000001</v>
      </c>
      <c r="L97" s="22"/>
      <c r="M97" s="22">
        <v>0</v>
      </c>
      <c r="N97" s="22">
        <v>0.15079999999999999</v>
      </c>
      <c r="O97" s="22"/>
      <c r="P97" s="22"/>
      <c r="Q97" s="22">
        <v>0</v>
      </c>
      <c r="R97" s="22">
        <v>0</v>
      </c>
      <c r="S97" s="27">
        <v>95.951599999999999</v>
      </c>
      <c r="T97" s="20">
        <v>4.0484000000000009</v>
      </c>
      <c r="U97" s="109">
        <v>1.0421921051863647</v>
      </c>
      <c r="Y97" s="11"/>
    </row>
    <row r="98" spans="1:26" s="21" customFormat="1" ht="13.2" x14ac:dyDescent="0.25">
      <c r="A98" s="44" t="s">
        <v>50</v>
      </c>
      <c r="B98" s="26" t="s">
        <v>43</v>
      </c>
      <c r="C98" s="20">
        <v>73.313000000000002</v>
      </c>
      <c r="D98" s="22">
        <v>9.2799999999999994E-2</v>
      </c>
      <c r="E98" s="20">
        <v>11.8773</v>
      </c>
      <c r="F98" s="22">
        <v>0.74039999999999995</v>
      </c>
      <c r="G98" s="22">
        <v>0</v>
      </c>
      <c r="H98" s="22">
        <v>5.33E-2</v>
      </c>
      <c r="I98" s="22">
        <v>1.0214000000000001</v>
      </c>
      <c r="J98" s="20">
        <v>2.1652</v>
      </c>
      <c r="K98" s="20">
        <v>6.0650000000000004</v>
      </c>
      <c r="L98" s="22"/>
      <c r="M98" s="22">
        <v>0</v>
      </c>
      <c r="N98" s="22">
        <v>0.14050000000000001</v>
      </c>
      <c r="O98" s="22"/>
      <c r="P98" s="22"/>
      <c r="Q98" s="22">
        <v>0</v>
      </c>
      <c r="R98" s="22">
        <v>3.09E-2</v>
      </c>
      <c r="S98" s="27">
        <v>95.468100000000007</v>
      </c>
      <c r="T98" s="20">
        <v>4.5318999999999932</v>
      </c>
      <c r="U98" s="109">
        <v>1.0474703068354769</v>
      </c>
      <c r="Y98" s="11"/>
    </row>
    <row r="99" spans="1:26" s="21" customFormat="1" ht="13.2" x14ac:dyDescent="0.25">
      <c r="A99" s="44" t="s">
        <v>50</v>
      </c>
      <c r="B99" s="26" t="s">
        <v>44</v>
      </c>
      <c r="C99" s="20">
        <v>73.000500000000002</v>
      </c>
      <c r="D99" s="22">
        <v>8.8499999999999995E-2</v>
      </c>
      <c r="E99" s="20">
        <v>12.225199999999999</v>
      </c>
      <c r="F99" s="22">
        <v>0.86060000000000003</v>
      </c>
      <c r="G99" s="22">
        <v>6.2199999999999998E-2</v>
      </c>
      <c r="H99" s="22">
        <v>5.0900000000000001E-2</v>
      </c>
      <c r="I99" s="22">
        <v>1.0184</v>
      </c>
      <c r="J99" s="20">
        <v>2.3317999999999999</v>
      </c>
      <c r="K99" s="20">
        <v>5.5937000000000001</v>
      </c>
      <c r="L99" s="22"/>
      <c r="M99" s="22">
        <v>0</v>
      </c>
      <c r="N99" s="22">
        <v>7.51E-2</v>
      </c>
      <c r="O99" s="22"/>
      <c r="P99" s="22"/>
      <c r="Q99" s="22">
        <v>0</v>
      </c>
      <c r="R99" s="22">
        <v>0</v>
      </c>
      <c r="S99" s="27">
        <v>95.29</v>
      </c>
      <c r="T99" s="20">
        <v>4.7099999999999937</v>
      </c>
      <c r="U99" s="109">
        <v>1.04942806170637</v>
      </c>
      <c r="Y99" s="11"/>
    </row>
    <row r="100" spans="1:26" s="21" customFormat="1" ht="13.2" x14ac:dyDescent="0.25">
      <c r="A100" s="44" t="s">
        <v>50</v>
      </c>
      <c r="B100" s="26" t="s">
        <v>45</v>
      </c>
      <c r="C100" s="20">
        <v>73.123599999999996</v>
      </c>
      <c r="D100" s="22">
        <v>0.1173</v>
      </c>
      <c r="E100" s="20">
        <v>12.1799</v>
      </c>
      <c r="F100" s="22">
        <v>0.95669999999999999</v>
      </c>
      <c r="G100" s="22">
        <v>9.5999999999999992E-3</v>
      </c>
      <c r="H100" s="22">
        <v>5.0200000000000002E-2</v>
      </c>
      <c r="I100" s="22">
        <v>1.0845</v>
      </c>
      <c r="J100" s="20">
        <v>2.3752</v>
      </c>
      <c r="K100" s="20">
        <v>5.5254000000000003</v>
      </c>
      <c r="L100" s="22"/>
      <c r="M100" s="22">
        <v>0</v>
      </c>
      <c r="N100" s="22">
        <v>0.13819999999999999</v>
      </c>
      <c r="O100" s="22"/>
      <c r="P100" s="22"/>
      <c r="Q100" s="22">
        <v>1.15E-2</v>
      </c>
      <c r="R100" s="22">
        <v>6.6E-3</v>
      </c>
      <c r="S100" s="27">
        <v>95.547499999999999</v>
      </c>
      <c r="T100" s="20">
        <v>4.4525000000000006</v>
      </c>
      <c r="U100" s="109">
        <v>1.0465998587090191</v>
      </c>
      <c r="Y100" s="11"/>
    </row>
    <row r="101" spans="1:26" s="3" customFormat="1" ht="13.2" x14ac:dyDescent="0.25">
      <c r="A101" s="41" t="s">
        <v>60</v>
      </c>
      <c r="B101" s="34" t="s">
        <v>22</v>
      </c>
      <c r="C101" s="16">
        <v>73.947800000000001</v>
      </c>
      <c r="D101" s="17">
        <v>0.13519999999999999</v>
      </c>
      <c r="E101" s="16">
        <v>12.2904</v>
      </c>
      <c r="F101" s="17">
        <v>1.1437999999999999</v>
      </c>
      <c r="G101" s="17">
        <v>4.3200000000000002E-2</v>
      </c>
      <c r="H101" s="17">
        <v>9.7799999999999998E-2</v>
      </c>
      <c r="I101" s="17">
        <v>0.98199999999999998</v>
      </c>
      <c r="J101" s="16">
        <v>2.5186000000000002</v>
      </c>
      <c r="K101" s="16">
        <v>5.7172000000000001</v>
      </c>
      <c r="L101" s="22"/>
      <c r="M101" s="22">
        <v>0</v>
      </c>
      <c r="N101" s="22">
        <v>0.1242</v>
      </c>
      <c r="O101" s="22"/>
      <c r="P101" s="22"/>
      <c r="Q101" s="22">
        <v>0</v>
      </c>
      <c r="R101" s="22">
        <v>1.7299999999999999E-2</v>
      </c>
      <c r="S101" s="33">
        <v>96.989500000000007</v>
      </c>
      <c r="T101" s="27">
        <v>3.0104999999999933</v>
      </c>
      <c r="U101" s="105">
        <v>1.0310394424138696</v>
      </c>
      <c r="V101" s="27"/>
      <c r="W101" s="27"/>
      <c r="X101" s="27"/>
      <c r="Y101" s="27"/>
      <c r="Z101" s="27"/>
    </row>
    <row r="102" spans="1:26" s="3" customFormat="1" ht="13.2" x14ac:dyDescent="0.25">
      <c r="A102" s="41" t="s">
        <v>60</v>
      </c>
      <c r="B102" s="34" t="s">
        <v>23</v>
      </c>
      <c r="C102" s="16">
        <v>74.371700000000004</v>
      </c>
      <c r="D102" s="17">
        <v>0.1197</v>
      </c>
      <c r="E102" s="16">
        <v>12.4076</v>
      </c>
      <c r="F102" s="17">
        <v>1.2196</v>
      </c>
      <c r="G102" s="17">
        <v>4.7899999999999998E-2</v>
      </c>
      <c r="H102" s="17">
        <v>7.9299999999999995E-2</v>
      </c>
      <c r="I102" s="17">
        <v>0.99850000000000005</v>
      </c>
      <c r="J102" s="16">
        <v>2.6812999999999998</v>
      </c>
      <c r="K102" s="16">
        <v>5.3495999999999997</v>
      </c>
      <c r="L102" s="22"/>
      <c r="M102" s="22">
        <v>0</v>
      </c>
      <c r="N102" s="22">
        <v>9.5399999999999999E-2</v>
      </c>
      <c r="O102" s="22"/>
      <c r="P102" s="22"/>
      <c r="Q102" s="22">
        <v>1.9099999999999999E-2</v>
      </c>
      <c r="R102" s="22">
        <v>1.9E-2</v>
      </c>
      <c r="S102" s="33">
        <v>97.387200000000007</v>
      </c>
      <c r="T102" s="27">
        <v>2.6127999999999929</v>
      </c>
      <c r="U102" s="105">
        <v>1.026828987793057</v>
      </c>
      <c r="V102" s="27"/>
      <c r="W102" s="27"/>
      <c r="X102" s="27"/>
      <c r="Y102" s="27"/>
      <c r="Z102" s="27"/>
    </row>
    <row r="103" spans="1:26" s="3" customFormat="1" ht="13.2" x14ac:dyDescent="0.25">
      <c r="A103" s="41" t="s">
        <v>60</v>
      </c>
      <c r="B103" s="34" t="s">
        <v>25</v>
      </c>
      <c r="C103" s="16">
        <v>74.371700000000004</v>
      </c>
      <c r="D103" s="17">
        <v>0.1038</v>
      </c>
      <c r="E103" s="16">
        <v>12.571</v>
      </c>
      <c r="F103" s="17">
        <v>1.1606000000000001</v>
      </c>
      <c r="G103" s="17">
        <v>5.6800000000000003E-2</v>
      </c>
      <c r="H103" s="17">
        <v>8.2500000000000004E-2</v>
      </c>
      <c r="I103" s="17">
        <v>1.0333000000000001</v>
      </c>
      <c r="J103" s="16">
        <v>2.2968999999999999</v>
      </c>
      <c r="K103" s="16">
        <v>5.7022000000000004</v>
      </c>
      <c r="L103" s="22"/>
      <c r="M103" s="22">
        <v>0</v>
      </c>
      <c r="N103" s="22">
        <v>0.1598</v>
      </c>
      <c r="O103" s="22"/>
      <c r="P103" s="22"/>
      <c r="Q103" s="22">
        <v>8.8000000000000005E-3</v>
      </c>
      <c r="R103" s="22">
        <v>1.5900000000000001E-2</v>
      </c>
      <c r="S103" s="33">
        <v>97.527199999999993</v>
      </c>
      <c r="T103" s="27">
        <v>2.4728000000000065</v>
      </c>
      <c r="U103" s="105">
        <v>1.0253549778933468</v>
      </c>
      <c r="V103" s="27"/>
      <c r="W103" s="27"/>
      <c r="X103" s="27"/>
      <c r="Y103" s="27"/>
      <c r="Z103" s="27"/>
    </row>
    <row r="104" spans="1:26" s="3" customFormat="1" ht="13.2" x14ac:dyDescent="0.25">
      <c r="A104" s="41" t="s">
        <v>60</v>
      </c>
      <c r="B104" s="34" t="s">
        <v>26</v>
      </c>
      <c r="C104" s="16">
        <v>74.954300000000003</v>
      </c>
      <c r="D104" s="17">
        <v>0.1053</v>
      </c>
      <c r="E104" s="16">
        <v>12.5296</v>
      </c>
      <c r="F104" s="17">
        <v>1.1757</v>
      </c>
      <c r="G104" s="17">
        <v>5.74E-2</v>
      </c>
      <c r="H104" s="17">
        <v>9.0399999999999994E-2</v>
      </c>
      <c r="I104" s="17">
        <v>1.0093000000000001</v>
      </c>
      <c r="J104" s="16">
        <v>3.0177</v>
      </c>
      <c r="K104" s="16">
        <v>4.7662000000000004</v>
      </c>
      <c r="L104" s="22"/>
      <c r="M104" s="22">
        <v>0</v>
      </c>
      <c r="N104" s="22">
        <v>0.11119999999999999</v>
      </c>
      <c r="O104" s="22"/>
      <c r="P104" s="22"/>
      <c r="Q104" s="22">
        <v>0</v>
      </c>
      <c r="R104" s="22">
        <v>1.9699999999999999E-2</v>
      </c>
      <c r="S104" s="33">
        <v>97.811700000000002</v>
      </c>
      <c r="T104" s="27">
        <v>2.1882999999999981</v>
      </c>
      <c r="U104" s="105">
        <v>1.0223725791495291</v>
      </c>
      <c r="V104" s="27"/>
      <c r="W104" s="27"/>
      <c r="X104" s="27"/>
      <c r="Y104" s="27"/>
      <c r="Z104" s="27"/>
    </row>
    <row r="105" spans="1:26" s="3" customFormat="1" ht="13.2" x14ac:dyDescent="0.25">
      <c r="A105" s="41" t="s">
        <v>60</v>
      </c>
      <c r="B105" s="34" t="s">
        <v>28</v>
      </c>
      <c r="C105" s="16">
        <v>73.7667</v>
      </c>
      <c r="D105" s="17">
        <v>0.1056</v>
      </c>
      <c r="E105" s="16">
        <v>12.336</v>
      </c>
      <c r="F105" s="17">
        <v>0.77110000000000001</v>
      </c>
      <c r="G105" s="17">
        <v>3.6799999999999999E-2</v>
      </c>
      <c r="H105" s="17">
        <v>9.2600000000000002E-2</v>
      </c>
      <c r="I105" s="17">
        <v>0.98340000000000005</v>
      </c>
      <c r="J105" s="16">
        <v>2.9495</v>
      </c>
      <c r="K105" s="16">
        <v>5.1813000000000002</v>
      </c>
      <c r="L105" s="22"/>
      <c r="M105" s="22">
        <v>0</v>
      </c>
      <c r="N105" s="22">
        <v>0.1363</v>
      </c>
      <c r="O105" s="22"/>
      <c r="P105" s="22"/>
      <c r="Q105" s="22">
        <v>1.2999999999999999E-3</v>
      </c>
      <c r="R105" s="22">
        <v>0</v>
      </c>
      <c r="S105" s="33">
        <v>96.329800000000006</v>
      </c>
      <c r="T105" s="27">
        <v>3.6701999999999941</v>
      </c>
      <c r="U105" s="105">
        <v>1.0381003593903444</v>
      </c>
      <c r="V105" s="27"/>
      <c r="W105" s="27"/>
      <c r="X105" s="27"/>
      <c r="Y105" s="27"/>
      <c r="Z105" s="27"/>
    </row>
    <row r="106" spans="1:26" s="3" customFormat="1" ht="13.2" x14ac:dyDescent="0.25">
      <c r="A106" s="41" t="s">
        <v>60</v>
      </c>
      <c r="B106" s="34" t="s">
        <v>29</v>
      </c>
      <c r="C106" s="16">
        <v>73.420599999999993</v>
      </c>
      <c r="D106" s="17">
        <v>0.124</v>
      </c>
      <c r="E106" s="16">
        <v>12.279</v>
      </c>
      <c r="F106" s="17">
        <v>0.7742</v>
      </c>
      <c r="G106" s="17">
        <v>3.5799999999999998E-2</v>
      </c>
      <c r="H106" s="17">
        <v>0.1111</v>
      </c>
      <c r="I106" s="17">
        <v>1.0526</v>
      </c>
      <c r="J106" s="16">
        <v>1.8946000000000001</v>
      </c>
      <c r="K106" s="16">
        <v>5.8385999999999996</v>
      </c>
      <c r="L106" s="22"/>
      <c r="M106" s="22">
        <v>0</v>
      </c>
      <c r="N106" s="22">
        <v>3.0200000000000001E-2</v>
      </c>
      <c r="O106" s="22"/>
      <c r="P106" s="22"/>
      <c r="Q106" s="22">
        <v>0</v>
      </c>
      <c r="R106" s="22">
        <v>0</v>
      </c>
      <c r="S106" s="33">
        <v>95.553899999999999</v>
      </c>
      <c r="T106" s="27">
        <v>4.4461000000000013</v>
      </c>
      <c r="U106" s="105">
        <v>1.0465297596435101</v>
      </c>
      <c r="V106" s="27"/>
      <c r="W106" s="27"/>
      <c r="X106" s="27"/>
      <c r="Y106" s="27"/>
      <c r="Z106" s="27"/>
    </row>
    <row r="107" spans="1:26" s="3" customFormat="1" ht="13.2" x14ac:dyDescent="0.25">
      <c r="A107" s="41" t="s">
        <v>60</v>
      </c>
      <c r="B107" s="34" t="s">
        <v>30</v>
      </c>
      <c r="C107" s="16">
        <v>73.587800000000001</v>
      </c>
      <c r="D107" s="17">
        <v>0.1346</v>
      </c>
      <c r="E107" s="16">
        <v>12.1449</v>
      </c>
      <c r="F107" s="17">
        <v>0.81930000000000003</v>
      </c>
      <c r="G107" s="17">
        <v>3.6900000000000002E-2</v>
      </c>
      <c r="H107" s="17">
        <v>0.1229</v>
      </c>
      <c r="I107" s="17">
        <v>1.0475000000000001</v>
      </c>
      <c r="J107" s="16">
        <v>1.9238</v>
      </c>
      <c r="K107" s="16">
        <v>5.8925000000000001</v>
      </c>
      <c r="L107" s="22"/>
      <c r="M107" s="22">
        <v>0</v>
      </c>
      <c r="N107" s="22">
        <v>4.5100000000000001E-2</v>
      </c>
      <c r="O107" s="22"/>
      <c r="P107" s="22"/>
      <c r="Q107" s="22">
        <v>2.5000000000000001E-3</v>
      </c>
      <c r="R107" s="22">
        <v>0</v>
      </c>
      <c r="S107" s="33">
        <v>95.747600000000006</v>
      </c>
      <c r="T107" s="27">
        <v>4.2523999999999944</v>
      </c>
      <c r="U107" s="105">
        <v>1.0444126014646842</v>
      </c>
      <c r="V107" s="27"/>
      <c r="W107" s="27"/>
      <c r="X107" s="27"/>
      <c r="Y107" s="27"/>
      <c r="Z107" s="27"/>
    </row>
    <row r="108" spans="1:26" s="3" customFormat="1" ht="13.2" x14ac:dyDescent="0.25">
      <c r="A108" s="41" t="s">
        <v>60</v>
      </c>
      <c r="B108" s="34" t="s">
        <v>31</v>
      </c>
      <c r="C108" s="16">
        <v>74.783799999999999</v>
      </c>
      <c r="D108" s="17">
        <v>0.1198</v>
      </c>
      <c r="E108" s="16">
        <v>12.213200000000001</v>
      </c>
      <c r="F108" s="17">
        <v>1.1267</v>
      </c>
      <c r="G108" s="17">
        <v>7.6600000000000001E-2</v>
      </c>
      <c r="H108" s="17">
        <v>9.4E-2</v>
      </c>
      <c r="I108" s="17">
        <v>1.0349999999999999</v>
      </c>
      <c r="J108" s="16">
        <v>2.6080999999999999</v>
      </c>
      <c r="K108" s="16">
        <v>5.4215</v>
      </c>
      <c r="L108" s="22"/>
      <c r="M108" s="22">
        <v>0</v>
      </c>
      <c r="N108" s="22">
        <v>0.11119999999999999</v>
      </c>
      <c r="O108" s="22"/>
      <c r="P108" s="22"/>
      <c r="Q108" s="22">
        <v>0</v>
      </c>
      <c r="R108" s="22">
        <v>0</v>
      </c>
      <c r="S108" s="33">
        <v>97.564800000000005</v>
      </c>
      <c r="T108" s="27">
        <v>2.4351999999999947</v>
      </c>
      <c r="U108" s="105">
        <v>1.0249598215749942</v>
      </c>
      <c r="V108" s="27"/>
      <c r="W108" s="27"/>
      <c r="X108" s="27"/>
      <c r="Y108" s="27"/>
      <c r="Z108" s="27"/>
    </row>
    <row r="109" spans="1:26" s="3" customFormat="1" ht="13.2" x14ac:dyDescent="0.25">
      <c r="A109" s="41" t="s">
        <v>60</v>
      </c>
      <c r="B109" s="34" t="s">
        <v>32</v>
      </c>
      <c r="C109" s="16">
        <v>75.022599999999997</v>
      </c>
      <c r="D109" s="17">
        <v>0.12139999999999999</v>
      </c>
      <c r="E109" s="16">
        <v>12.4214</v>
      </c>
      <c r="F109" s="17">
        <v>1.1202000000000001</v>
      </c>
      <c r="G109" s="17">
        <v>1.2699999999999999E-2</v>
      </c>
      <c r="H109" s="17">
        <v>9.6799999999999997E-2</v>
      </c>
      <c r="I109" s="17">
        <v>1.0331999999999999</v>
      </c>
      <c r="J109" s="16">
        <v>2.6467000000000001</v>
      </c>
      <c r="K109" s="16">
        <v>5.2363999999999997</v>
      </c>
      <c r="L109" s="22"/>
      <c r="M109" s="22">
        <v>0</v>
      </c>
      <c r="N109" s="22">
        <v>0.1482</v>
      </c>
      <c r="O109" s="22"/>
      <c r="P109" s="22"/>
      <c r="Q109" s="22">
        <v>0</v>
      </c>
      <c r="R109" s="22">
        <v>8.6999999999999994E-3</v>
      </c>
      <c r="S109" s="33">
        <v>97.834900000000005</v>
      </c>
      <c r="T109" s="27">
        <v>2.1650999999999954</v>
      </c>
      <c r="U109" s="105">
        <v>1.0221301396536409</v>
      </c>
      <c r="V109" s="27"/>
      <c r="W109" s="27"/>
      <c r="X109" s="27"/>
      <c r="Y109" s="27"/>
      <c r="Z109" s="27"/>
    </row>
    <row r="110" spans="1:26" s="3" customFormat="1" ht="13.2" x14ac:dyDescent="0.25">
      <c r="A110" s="41" t="s">
        <v>60</v>
      </c>
      <c r="B110" s="34" t="s">
        <v>33</v>
      </c>
      <c r="C110" s="16">
        <v>74.929500000000004</v>
      </c>
      <c r="D110" s="17">
        <v>0.13450000000000001</v>
      </c>
      <c r="E110" s="16">
        <v>12.5602</v>
      </c>
      <c r="F110" s="17">
        <v>1.2317</v>
      </c>
      <c r="G110" s="17">
        <v>4.99E-2</v>
      </c>
      <c r="H110" s="17">
        <v>0.1069</v>
      </c>
      <c r="I110" s="17">
        <v>1.0485</v>
      </c>
      <c r="J110" s="16">
        <v>2.7888999999999999</v>
      </c>
      <c r="K110" s="16">
        <v>5.1989000000000001</v>
      </c>
      <c r="L110" s="22"/>
      <c r="M110" s="22">
        <v>0</v>
      </c>
      <c r="N110" s="22">
        <v>0.1434</v>
      </c>
      <c r="O110" s="22"/>
      <c r="P110" s="22"/>
      <c r="Q110" s="22">
        <v>2.2800000000000001E-2</v>
      </c>
      <c r="R110" s="22">
        <v>0</v>
      </c>
      <c r="S110" s="33">
        <v>98.1828</v>
      </c>
      <c r="T110" s="27">
        <v>1.8171999999999997</v>
      </c>
      <c r="U110" s="105">
        <v>1.0185083334351841</v>
      </c>
      <c r="V110" s="27"/>
      <c r="W110" s="27"/>
      <c r="X110" s="27"/>
      <c r="Y110" s="27"/>
      <c r="Z110" s="27"/>
    </row>
    <row r="111" spans="1:26" s="10" customFormat="1" ht="13.2" x14ac:dyDescent="0.25">
      <c r="A111" s="45" t="s">
        <v>126</v>
      </c>
      <c r="B111" s="42" t="s">
        <v>80</v>
      </c>
      <c r="C111" s="29">
        <v>74.701400000000007</v>
      </c>
      <c r="D111" s="30">
        <v>0.1278</v>
      </c>
      <c r="E111" s="29">
        <v>12.775700000000001</v>
      </c>
      <c r="F111" s="30">
        <v>0.63219999999999998</v>
      </c>
      <c r="G111" s="30">
        <v>0</v>
      </c>
      <c r="H111" s="30">
        <v>4.0399999999999998E-2</v>
      </c>
      <c r="I111" s="30">
        <v>1.0326</v>
      </c>
      <c r="J111" s="29">
        <v>2.7027000000000001</v>
      </c>
      <c r="K111" s="29">
        <v>5.3959000000000001</v>
      </c>
      <c r="L111" s="30"/>
      <c r="M111" s="30">
        <v>0</v>
      </c>
      <c r="N111" s="30">
        <v>0.1226</v>
      </c>
      <c r="O111" s="30"/>
      <c r="P111" s="30"/>
      <c r="Q111" s="30">
        <v>0</v>
      </c>
      <c r="R111" s="30">
        <v>1.78E-2</v>
      </c>
      <c r="S111" s="29">
        <v>97.5214</v>
      </c>
      <c r="T111" s="29">
        <v>2.4786000000000001</v>
      </c>
      <c r="U111" s="104">
        <v>1.0254159599841677</v>
      </c>
    </row>
    <row r="112" spans="1:26" s="10" customFormat="1" ht="13.2" x14ac:dyDescent="0.25">
      <c r="A112" s="45" t="s">
        <v>126</v>
      </c>
      <c r="B112" s="42" t="s">
        <v>81</v>
      </c>
      <c r="C112" s="29">
        <v>74.723500000000001</v>
      </c>
      <c r="D112" s="30">
        <v>9.3200000000000005E-2</v>
      </c>
      <c r="E112" s="29">
        <v>12.538</v>
      </c>
      <c r="F112" s="30">
        <v>0.7177</v>
      </c>
      <c r="G112" s="30">
        <v>0.04</v>
      </c>
      <c r="H112" s="30">
        <v>8.43E-2</v>
      </c>
      <c r="I112" s="30">
        <v>1.0072000000000001</v>
      </c>
      <c r="J112" s="29">
        <v>2.8953000000000002</v>
      </c>
      <c r="K112" s="29">
        <v>5.2449000000000003</v>
      </c>
      <c r="L112" s="30"/>
      <c r="M112" s="30">
        <v>0</v>
      </c>
      <c r="N112" s="30">
        <v>0.13389999999999999</v>
      </c>
      <c r="O112" s="30"/>
      <c r="P112" s="30"/>
      <c r="Q112" s="30">
        <v>2.2700000000000001E-2</v>
      </c>
      <c r="R112" s="30">
        <v>1.04E-2</v>
      </c>
      <c r="S112" s="29">
        <v>97.480900000000005</v>
      </c>
      <c r="T112" s="29">
        <v>2.5190999999999946</v>
      </c>
      <c r="U112" s="104">
        <v>1.0258419854556122</v>
      </c>
    </row>
    <row r="113" spans="1:25" s="10" customFormat="1" ht="13.2" x14ac:dyDescent="0.25">
      <c r="A113" s="45" t="s">
        <v>126</v>
      </c>
      <c r="B113" s="42" t="s">
        <v>84</v>
      </c>
      <c r="C113" s="29">
        <v>74.408199999999994</v>
      </c>
      <c r="D113" s="30">
        <v>0.1043</v>
      </c>
      <c r="E113" s="29">
        <v>12.734500000000001</v>
      </c>
      <c r="F113" s="30">
        <v>0.75119999999999998</v>
      </c>
      <c r="G113" s="30">
        <v>7.7799999999999994E-2</v>
      </c>
      <c r="H113" s="30">
        <v>8.5699999999999998E-2</v>
      </c>
      <c r="I113" s="30">
        <v>1.0479000000000001</v>
      </c>
      <c r="J113" s="29">
        <v>3.1356999999999999</v>
      </c>
      <c r="K113" s="29">
        <v>4.7160000000000002</v>
      </c>
      <c r="L113" s="30"/>
      <c r="M113" s="30">
        <v>0</v>
      </c>
      <c r="N113" s="30">
        <v>0.14099999999999999</v>
      </c>
      <c r="O113" s="30"/>
      <c r="P113" s="30"/>
      <c r="Q113" s="30">
        <v>3.7600000000000001E-2</v>
      </c>
      <c r="R113" s="30">
        <v>0</v>
      </c>
      <c r="S113" s="29">
        <v>97.208100000000002</v>
      </c>
      <c r="T113" s="29">
        <v>2.7918999999999983</v>
      </c>
      <c r="U113" s="104">
        <v>1.0287208576240046</v>
      </c>
    </row>
    <row r="114" spans="1:25" s="10" customFormat="1" ht="13.2" x14ac:dyDescent="0.25">
      <c r="A114" s="45" t="s">
        <v>126</v>
      </c>
      <c r="B114" s="42" t="s">
        <v>64</v>
      </c>
      <c r="C114" s="29">
        <v>74.269599999999997</v>
      </c>
      <c r="D114" s="30">
        <v>0.1055</v>
      </c>
      <c r="E114" s="29">
        <v>12.3451</v>
      </c>
      <c r="F114" s="30">
        <v>0.85660000000000003</v>
      </c>
      <c r="G114" s="30">
        <v>5.2499999999999998E-2</v>
      </c>
      <c r="H114" s="30">
        <v>4.4499999999999998E-2</v>
      </c>
      <c r="I114" s="30">
        <v>1.0097</v>
      </c>
      <c r="J114" s="29">
        <v>1.9642999999999999</v>
      </c>
      <c r="K114" s="29">
        <v>6.1448999999999998</v>
      </c>
      <c r="L114" s="30"/>
      <c r="M114" s="30">
        <v>0</v>
      </c>
      <c r="N114" s="30">
        <v>0.1303</v>
      </c>
      <c r="O114" s="30"/>
      <c r="P114" s="30"/>
      <c r="Q114" s="30">
        <v>0</v>
      </c>
      <c r="R114" s="30">
        <v>8.8000000000000005E-3</v>
      </c>
      <c r="S114" s="29">
        <v>96.9024</v>
      </c>
      <c r="T114" s="29">
        <v>3.0975999999999999</v>
      </c>
      <c r="U114" s="104">
        <v>1.0319661845320653</v>
      </c>
    </row>
    <row r="115" spans="1:25" s="10" customFormat="1" ht="13.2" x14ac:dyDescent="0.25">
      <c r="A115" s="45" t="s">
        <v>126</v>
      </c>
      <c r="B115" s="42" t="s">
        <v>65</v>
      </c>
      <c r="C115" s="29">
        <v>74.865399999999994</v>
      </c>
      <c r="D115" s="30">
        <v>9.98E-2</v>
      </c>
      <c r="E115" s="29">
        <v>12.743600000000001</v>
      </c>
      <c r="F115" s="30">
        <v>0.62480000000000002</v>
      </c>
      <c r="G115" s="30">
        <v>4.6300000000000001E-2</v>
      </c>
      <c r="H115" s="30">
        <v>6.0199999999999997E-2</v>
      </c>
      <c r="I115" s="30">
        <v>0.95820000000000005</v>
      </c>
      <c r="J115" s="29">
        <v>3.1385999999999998</v>
      </c>
      <c r="K115" s="29">
        <v>5.2210000000000001</v>
      </c>
      <c r="L115" s="30"/>
      <c r="M115" s="30">
        <v>0</v>
      </c>
      <c r="N115" s="30">
        <v>0.1278</v>
      </c>
      <c r="O115" s="30"/>
      <c r="P115" s="30"/>
      <c r="Q115" s="30">
        <v>7.4999999999999997E-3</v>
      </c>
      <c r="R115" s="30">
        <v>0</v>
      </c>
      <c r="S115" s="29">
        <v>97.864400000000003</v>
      </c>
      <c r="T115" s="29">
        <v>2.1355999999999966</v>
      </c>
      <c r="U115" s="104">
        <v>1.0218220313004525</v>
      </c>
    </row>
    <row r="116" spans="1:25" s="10" customFormat="1" ht="13.2" x14ac:dyDescent="0.25">
      <c r="A116" s="45" t="s">
        <v>126</v>
      </c>
      <c r="B116" s="42" t="s">
        <v>67</v>
      </c>
      <c r="C116" s="29">
        <v>74.652299999999997</v>
      </c>
      <c r="D116" s="30">
        <v>0.1095</v>
      </c>
      <c r="E116" s="29">
        <v>12.776199999999999</v>
      </c>
      <c r="F116" s="30">
        <v>1.0556000000000001</v>
      </c>
      <c r="G116" s="30">
        <v>4.4400000000000002E-2</v>
      </c>
      <c r="H116" s="30">
        <v>0.12570000000000001</v>
      </c>
      <c r="I116" s="30">
        <v>1.0761000000000001</v>
      </c>
      <c r="J116" s="29">
        <v>2.9565999999999999</v>
      </c>
      <c r="K116" s="29">
        <v>5.1589</v>
      </c>
      <c r="L116" s="30"/>
      <c r="M116" s="30">
        <v>0</v>
      </c>
      <c r="N116" s="30">
        <v>0.16389999999999999</v>
      </c>
      <c r="O116" s="30"/>
      <c r="P116" s="30"/>
      <c r="Q116" s="30">
        <v>0</v>
      </c>
      <c r="R116" s="30">
        <v>7.4000000000000003E-3</v>
      </c>
      <c r="S116" s="29">
        <v>98.089600000000004</v>
      </c>
      <c r="T116" s="29">
        <v>1.9103999999999957</v>
      </c>
      <c r="U116" s="104">
        <v>1.0194760708576647</v>
      </c>
    </row>
    <row r="117" spans="1:25" s="10" customFormat="1" ht="13.2" x14ac:dyDescent="0.25">
      <c r="A117" s="45" t="s">
        <v>126</v>
      </c>
      <c r="B117" s="42" t="s">
        <v>68</v>
      </c>
      <c r="C117" s="29">
        <v>74.253600000000006</v>
      </c>
      <c r="D117" s="30">
        <v>8.2199999999999995E-2</v>
      </c>
      <c r="E117" s="29">
        <v>12.523300000000001</v>
      </c>
      <c r="F117" s="30">
        <v>0.70689999999999997</v>
      </c>
      <c r="G117" s="30">
        <v>4.8500000000000001E-2</v>
      </c>
      <c r="H117" s="30">
        <v>7.5600000000000001E-2</v>
      </c>
      <c r="I117" s="30">
        <v>0.99360000000000004</v>
      </c>
      <c r="J117" s="29">
        <v>3.0385</v>
      </c>
      <c r="K117" s="29">
        <v>4.8379000000000003</v>
      </c>
      <c r="L117" s="30"/>
      <c r="M117" s="30">
        <v>0</v>
      </c>
      <c r="N117" s="30">
        <v>0.14599999999999999</v>
      </c>
      <c r="O117" s="30"/>
      <c r="P117" s="30"/>
      <c r="Q117" s="30">
        <v>2.5000000000000001E-3</v>
      </c>
      <c r="R117" s="30">
        <v>3.6999999999999998E-2</v>
      </c>
      <c r="S117" s="29">
        <v>96.712699999999998</v>
      </c>
      <c r="T117" s="29">
        <v>3.2873000000000019</v>
      </c>
      <c r="U117" s="104">
        <v>1.0339903652777764</v>
      </c>
    </row>
    <row r="118" spans="1:25" s="10" customFormat="1" ht="13.2" x14ac:dyDescent="0.25">
      <c r="A118" s="45" t="s">
        <v>126</v>
      </c>
      <c r="B118" s="42" t="s">
        <v>70</v>
      </c>
      <c r="C118" s="29">
        <v>75.022400000000005</v>
      </c>
      <c r="D118" s="30">
        <v>8.5400000000000004E-2</v>
      </c>
      <c r="E118" s="29">
        <v>12.6584</v>
      </c>
      <c r="F118" s="30">
        <v>0.72060000000000002</v>
      </c>
      <c r="G118" s="30">
        <v>4.2099999999999999E-2</v>
      </c>
      <c r="H118" s="30">
        <v>5.3100000000000001E-2</v>
      </c>
      <c r="I118" s="30">
        <v>1.0178</v>
      </c>
      <c r="J118" s="29">
        <v>3.0838999999999999</v>
      </c>
      <c r="K118" s="29">
        <v>4.8230000000000004</v>
      </c>
      <c r="L118" s="30"/>
      <c r="M118" s="30">
        <v>0</v>
      </c>
      <c r="N118" s="30">
        <v>0.13739999999999999</v>
      </c>
      <c r="O118" s="30"/>
      <c r="P118" s="30"/>
      <c r="Q118" s="30">
        <v>0</v>
      </c>
      <c r="R118" s="30">
        <v>0</v>
      </c>
      <c r="S118" s="29">
        <v>97.613100000000003</v>
      </c>
      <c r="T118" s="29">
        <v>2.3868999999999971</v>
      </c>
      <c r="U118" s="104">
        <v>1.0244526605547821</v>
      </c>
    </row>
    <row r="119" spans="1:25" s="10" customFormat="1" ht="13.2" x14ac:dyDescent="0.25">
      <c r="A119" s="45" t="s">
        <v>126</v>
      </c>
      <c r="B119" s="42" t="s">
        <v>71</v>
      </c>
      <c r="C119" s="29">
        <v>74.701999999999998</v>
      </c>
      <c r="D119" s="30">
        <v>0.14299999999999999</v>
      </c>
      <c r="E119" s="29">
        <v>12.8096</v>
      </c>
      <c r="F119" s="30">
        <v>0.6794</v>
      </c>
      <c r="G119" s="30">
        <v>4.2099999999999999E-2</v>
      </c>
      <c r="H119" s="30">
        <v>3.5299999999999998E-2</v>
      </c>
      <c r="I119" s="30">
        <v>0.98099999999999998</v>
      </c>
      <c r="J119" s="29">
        <v>1.8631</v>
      </c>
      <c r="K119" s="29">
        <v>6.2744999999999997</v>
      </c>
      <c r="L119" s="30"/>
      <c r="M119" s="30">
        <v>0</v>
      </c>
      <c r="N119" s="30">
        <v>0.13200000000000001</v>
      </c>
      <c r="O119" s="30"/>
      <c r="P119" s="30"/>
      <c r="Q119" s="30">
        <v>0</v>
      </c>
      <c r="R119" s="30">
        <v>3.4000000000000002E-2</v>
      </c>
      <c r="S119" s="29">
        <v>97.666200000000003</v>
      </c>
      <c r="T119" s="29">
        <v>2.3337999999999965</v>
      </c>
      <c r="U119" s="104">
        <v>1.0238956773172294</v>
      </c>
    </row>
    <row r="120" spans="1:25" s="10" customFormat="1" ht="13.2" x14ac:dyDescent="0.25">
      <c r="A120" s="45" t="s">
        <v>131</v>
      </c>
      <c r="B120" s="36" t="s">
        <v>26</v>
      </c>
      <c r="C120" s="38">
        <v>74.438000000000002</v>
      </c>
      <c r="D120" s="39">
        <v>9.8500000000000004E-2</v>
      </c>
      <c r="E120" s="38">
        <v>12.3688</v>
      </c>
      <c r="F120" s="39">
        <v>0.9577</v>
      </c>
      <c r="G120" s="39">
        <v>7.0099999999999996E-2</v>
      </c>
      <c r="H120" s="39">
        <v>2.8500000000000001E-2</v>
      </c>
      <c r="I120" s="39">
        <v>0.53879999999999995</v>
      </c>
      <c r="J120" s="38">
        <v>1.4132</v>
      </c>
      <c r="K120" s="38">
        <v>4.8719999999999999</v>
      </c>
      <c r="L120" s="30"/>
      <c r="M120" s="30">
        <v>0</v>
      </c>
      <c r="N120" s="30">
        <v>0.36599999999999999</v>
      </c>
      <c r="O120" s="30"/>
      <c r="P120" s="30"/>
      <c r="Q120" s="30">
        <v>1.52E-2</v>
      </c>
      <c r="R120" s="30">
        <v>1.3100000000000001E-2</v>
      </c>
      <c r="S120" s="38">
        <v>95.097300000000004</v>
      </c>
      <c r="T120" s="29">
        <v>4.9026999999999958</v>
      </c>
      <c r="U120" s="104">
        <v>1.051554565692191</v>
      </c>
    </row>
    <row r="121" spans="1:25" s="10" customFormat="1" ht="13.2" x14ac:dyDescent="0.25">
      <c r="A121" s="45" t="s">
        <v>131</v>
      </c>
      <c r="B121" s="36" t="s">
        <v>29</v>
      </c>
      <c r="C121" s="38">
        <v>74.426500000000004</v>
      </c>
      <c r="D121" s="39">
        <v>9.4600000000000004E-2</v>
      </c>
      <c r="E121" s="38">
        <v>11.7911</v>
      </c>
      <c r="F121" s="39">
        <v>1.0206999999999999</v>
      </c>
      <c r="G121" s="39">
        <v>1.1000000000000001E-3</v>
      </c>
      <c r="H121" s="39">
        <v>7.3400000000000007E-2</v>
      </c>
      <c r="I121" s="39">
        <v>0.91859999999999997</v>
      </c>
      <c r="J121" s="38">
        <v>2.0524</v>
      </c>
      <c r="K121" s="38">
        <v>5.7709999999999999</v>
      </c>
      <c r="L121" s="30"/>
      <c r="M121" s="30">
        <v>0</v>
      </c>
      <c r="N121" s="30">
        <v>0.14610000000000001</v>
      </c>
      <c r="O121" s="30"/>
      <c r="P121" s="30"/>
      <c r="Q121" s="30">
        <v>0</v>
      </c>
      <c r="R121" s="30">
        <v>2.0400000000000001E-2</v>
      </c>
      <c r="S121" s="38">
        <v>96.282899999999998</v>
      </c>
      <c r="T121" s="29">
        <v>3.7171000000000021</v>
      </c>
      <c r="U121" s="104">
        <v>1.0386060245381059</v>
      </c>
    </row>
    <row r="122" spans="1:25" s="10" customFormat="1" ht="13.2" x14ac:dyDescent="0.25">
      <c r="A122" s="45" t="s">
        <v>131</v>
      </c>
      <c r="B122" s="36" t="s">
        <v>36</v>
      </c>
      <c r="C122" s="38">
        <v>74.166300000000007</v>
      </c>
      <c r="D122" s="39">
        <v>7.1400000000000005E-2</v>
      </c>
      <c r="E122" s="38">
        <v>11.6639</v>
      </c>
      <c r="F122" s="39">
        <v>1.0310999999999999</v>
      </c>
      <c r="G122" s="39">
        <v>3.0800000000000001E-2</v>
      </c>
      <c r="H122" s="39">
        <v>6.4699999999999994E-2</v>
      </c>
      <c r="I122" s="39">
        <v>0.92320000000000002</v>
      </c>
      <c r="J122" s="38">
        <v>2.0939000000000001</v>
      </c>
      <c r="K122" s="38">
        <v>5.6657000000000002</v>
      </c>
      <c r="L122" s="30"/>
      <c r="M122" s="30">
        <v>0</v>
      </c>
      <c r="N122" s="30">
        <v>0.1394</v>
      </c>
      <c r="O122" s="30"/>
      <c r="P122" s="30"/>
      <c r="Q122" s="30">
        <v>0</v>
      </c>
      <c r="R122" s="30">
        <v>2.7699999999999999E-2</v>
      </c>
      <c r="S122" s="38">
        <v>95.846599999999995</v>
      </c>
      <c r="T122" s="29">
        <v>4.1534000000000049</v>
      </c>
      <c r="U122" s="104">
        <v>1.0433338271780115</v>
      </c>
    </row>
    <row r="123" spans="1:25" s="10" customFormat="1" ht="13.2" x14ac:dyDescent="0.25">
      <c r="A123" s="45" t="s">
        <v>131</v>
      </c>
      <c r="B123" s="36" t="s">
        <v>41</v>
      </c>
      <c r="C123" s="38">
        <v>74.838700000000003</v>
      </c>
      <c r="D123" s="39">
        <v>0.1119</v>
      </c>
      <c r="E123" s="38">
        <v>11.755800000000001</v>
      </c>
      <c r="F123" s="39">
        <v>1.0672999999999999</v>
      </c>
      <c r="G123" s="39">
        <v>2.23E-2</v>
      </c>
      <c r="H123" s="39">
        <v>5.6599999999999998E-2</v>
      </c>
      <c r="I123" s="39">
        <v>0.93010000000000004</v>
      </c>
      <c r="J123" s="38">
        <v>2.6678000000000002</v>
      </c>
      <c r="K123" s="38">
        <v>5.0938999999999997</v>
      </c>
      <c r="L123" s="30"/>
      <c r="M123" s="30">
        <v>0</v>
      </c>
      <c r="N123" s="30">
        <v>0.1704</v>
      </c>
      <c r="O123" s="30"/>
      <c r="P123" s="30"/>
      <c r="Q123" s="30">
        <v>5.33E-2</v>
      </c>
      <c r="R123" s="30">
        <v>0</v>
      </c>
      <c r="S123" s="38">
        <v>96.729699999999994</v>
      </c>
      <c r="T123" s="29">
        <v>3.270300000000006</v>
      </c>
      <c r="U123" s="104">
        <v>1.0338086440875967</v>
      </c>
    </row>
    <row r="124" spans="1:25" s="12" customFormat="1" ht="13.2" x14ac:dyDescent="0.25">
      <c r="A124" s="43" t="s">
        <v>139</v>
      </c>
      <c r="B124" s="25"/>
      <c r="C124" s="16"/>
      <c r="D124" s="17"/>
      <c r="E124" s="17"/>
      <c r="F124" s="17"/>
      <c r="G124" s="17"/>
      <c r="H124" s="17"/>
      <c r="I124" s="17"/>
      <c r="J124" s="17"/>
      <c r="K124" s="17"/>
      <c r="L124" s="22"/>
      <c r="M124" s="20"/>
      <c r="N124" s="20"/>
      <c r="O124" s="22"/>
      <c r="P124" s="20"/>
      <c r="Q124" s="22"/>
      <c r="R124" s="3"/>
      <c r="S124" s="2"/>
      <c r="T124" s="16"/>
      <c r="U124" s="110"/>
    </row>
    <row r="125" spans="1:25" s="21" customFormat="1" ht="13.2" x14ac:dyDescent="0.25">
      <c r="A125" s="44" t="s">
        <v>51</v>
      </c>
      <c r="B125" s="26" t="s">
        <v>16</v>
      </c>
      <c r="C125" s="20">
        <v>73.611000000000004</v>
      </c>
      <c r="D125" s="22">
        <v>0.1182</v>
      </c>
      <c r="E125" s="20">
        <v>12.4018</v>
      </c>
      <c r="F125" s="22">
        <v>1.0335000000000001</v>
      </c>
      <c r="G125" s="22">
        <v>8.3500000000000005E-2</v>
      </c>
      <c r="H125" s="22">
        <v>7.8100000000000003E-2</v>
      </c>
      <c r="I125" s="22">
        <v>1.0356000000000001</v>
      </c>
      <c r="J125" s="20">
        <v>2.8151999999999999</v>
      </c>
      <c r="K125" s="20">
        <v>4.9086999999999996</v>
      </c>
      <c r="L125" s="22"/>
      <c r="M125" s="22">
        <v>0</v>
      </c>
      <c r="N125" s="22">
        <v>0.1419</v>
      </c>
      <c r="O125" s="22"/>
      <c r="P125" s="22"/>
      <c r="Q125" s="22">
        <v>1.5299999999999999E-2</v>
      </c>
      <c r="R125" s="22">
        <v>5.1000000000000004E-3</v>
      </c>
      <c r="S125" s="27">
        <v>96.215900000000005</v>
      </c>
      <c r="T125" s="20">
        <v>3.7840999999999951</v>
      </c>
      <c r="U125" s="109">
        <v>1.039329258469754</v>
      </c>
      <c r="Y125" s="11"/>
    </row>
    <row r="126" spans="1:25" s="21" customFormat="1" ht="13.2" x14ac:dyDescent="0.25">
      <c r="A126" s="44" t="s">
        <v>51</v>
      </c>
      <c r="B126" s="26" t="s">
        <v>17</v>
      </c>
      <c r="C126" s="20">
        <v>73.602500000000006</v>
      </c>
      <c r="D126" s="22">
        <v>0.11260000000000001</v>
      </c>
      <c r="E126" s="20">
        <v>12.2006</v>
      </c>
      <c r="F126" s="22">
        <v>1.0632999999999999</v>
      </c>
      <c r="G126" s="22">
        <v>0.06</v>
      </c>
      <c r="H126" s="22">
        <v>8.72E-2</v>
      </c>
      <c r="I126" s="22">
        <v>0.96970000000000001</v>
      </c>
      <c r="J126" s="20">
        <v>2.8508</v>
      </c>
      <c r="K126" s="20">
        <v>4.8362999999999996</v>
      </c>
      <c r="L126" s="22"/>
      <c r="M126" s="22">
        <v>0</v>
      </c>
      <c r="N126" s="22">
        <v>0.12330000000000001</v>
      </c>
      <c r="O126" s="22"/>
      <c r="P126" s="22"/>
      <c r="Q126" s="22">
        <v>2.4299999999999999E-2</v>
      </c>
      <c r="R126" s="22">
        <v>1.03E-2</v>
      </c>
      <c r="S126" s="27">
        <v>95.9131</v>
      </c>
      <c r="T126" s="20">
        <v>4.0869</v>
      </c>
      <c r="U126" s="109">
        <v>1.0426104463311059</v>
      </c>
      <c r="Y126" s="11"/>
    </row>
    <row r="127" spans="1:25" s="21" customFormat="1" ht="13.2" x14ac:dyDescent="0.25">
      <c r="A127" s="44" t="s">
        <v>51</v>
      </c>
      <c r="B127" s="26" t="s">
        <v>23</v>
      </c>
      <c r="C127" s="20">
        <v>73.288399999999996</v>
      </c>
      <c r="D127" s="22">
        <v>0.11020000000000001</v>
      </c>
      <c r="E127" s="20">
        <v>12.1013</v>
      </c>
      <c r="F127" s="22">
        <v>1.0367999999999999</v>
      </c>
      <c r="G127" s="22">
        <v>3.8300000000000001E-2</v>
      </c>
      <c r="H127" s="22">
        <v>8.3199999999999996E-2</v>
      </c>
      <c r="I127" s="22">
        <v>0.98319999999999996</v>
      </c>
      <c r="J127" s="20">
        <v>2.3908</v>
      </c>
      <c r="K127" s="20">
        <v>5.5865999999999998</v>
      </c>
      <c r="L127" s="22"/>
      <c r="M127" s="22">
        <v>0</v>
      </c>
      <c r="N127" s="22">
        <v>0.1452</v>
      </c>
      <c r="O127" s="22"/>
      <c r="P127" s="22"/>
      <c r="Q127" s="22">
        <v>1.4E-2</v>
      </c>
      <c r="R127" s="22">
        <v>1.5E-3</v>
      </c>
      <c r="S127" s="27">
        <v>95.746700000000004</v>
      </c>
      <c r="T127" s="20">
        <v>4.2532999999999959</v>
      </c>
      <c r="U127" s="109">
        <v>1.0444224187361026</v>
      </c>
      <c r="Y127" s="11"/>
    </row>
    <row r="128" spans="1:25" s="21" customFormat="1" ht="13.2" x14ac:dyDescent="0.25">
      <c r="A128" s="44" t="s">
        <v>51</v>
      </c>
      <c r="B128" s="26" t="s">
        <v>24</v>
      </c>
      <c r="C128" s="20">
        <v>72.935900000000004</v>
      </c>
      <c r="D128" s="22">
        <v>8.6400000000000005E-2</v>
      </c>
      <c r="E128" s="20">
        <v>12.112299999999999</v>
      </c>
      <c r="F128" s="22">
        <v>0.93899999999999995</v>
      </c>
      <c r="G128" s="22">
        <v>1.6E-2</v>
      </c>
      <c r="H128" s="22">
        <v>8.1600000000000006E-2</v>
      </c>
      <c r="I128" s="22">
        <v>1.0503</v>
      </c>
      <c r="J128" s="20">
        <v>2.4714999999999998</v>
      </c>
      <c r="K128" s="20">
        <v>5.6166999999999998</v>
      </c>
      <c r="L128" s="22"/>
      <c r="M128" s="22">
        <v>0</v>
      </c>
      <c r="N128" s="22">
        <v>0.15709999999999999</v>
      </c>
      <c r="O128" s="22"/>
      <c r="P128" s="22"/>
      <c r="Q128" s="22">
        <v>1.0200000000000001E-2</v>
      </c>
      <c r="R128" s="22">
        <v>0</v>
      </c>
      <c r="S128" s="27">
        <v>95.441599999999994</v>
      </c>
      <c r="T128" s="20">
        <v>4.558400000000006</v>
      </c>
      <c r="U128" s="109">
        <v>1.0477611439875276</v>
      </c>
      <c r="Y128" s="11"/>
    </row>
    <row r="129" spans="1:26" s="21" customFormat="1" ht="13.2" x14ac:dyDescent="0.25">
      <c r="A129" s="44" t="s">
        <v>51</v>
      </c>
      <c r="B129" s="26" t="s">
        <v>27</v>
      </c>
      <c r="C129" s="20">
        <v>73.179400000000001</v>
      </c>
      <c r="D129" s="22">
        <v>9.2799999999999994E-2</v>
      </c>
      <c r="E129" s="20">
        <v>11.9886</v>
      </c>
      <c r="F129" s="22">
        <v>1.03</v>
      </c>
      <c r="G129" s="22">
        <v>5.96E-2</v>
      </c>
      <c r="H129" s="22">
        <v>3.9399999999999998E-2</v>
      </c>
      <c r="I129" s="22">
        <v>0.96870000000000001</v>
      </c>
      <c r="J129" s="20">
        <v>2.7010000000000001</v>
      </c>
      <c r="K129" s="20">
        <v>5.1745999999999999</v>
      </c>
      <c r="L129" s="22"/>
      <c r="M129" s="22">
        <v>0</v>
      </c>
      <c r="N129" s="22">
        <v>0.13389999999999999</v>
      </c>
      <c r="O129" s="22"/>
      <c r="P129" s="22"/>
      <c r="Q129" s="22">
        <v>0</v>
      </c>
      <c r="R129" s="22">
        <v>3.7000000000000002E-3</v>
      </c>
      <c r="S129" s="27">
        <v>95.341499999999996</v>
      </c>
      <c r="T129" s="20">
        <v>4.6585000000000036</v>
      </c>
      <c r="U129" s="109">
        <v>1.0488611989532366</v>
      </c>
      <c r="Y129" s="11"/>
    </row>
    <row r="130" spans="1:26" s="21" customFormat="1" ht="13.2" x14ac:dyDescent="0.25">
      <c r="A130" s="44" t="s">
        <v>51</v>
      </c>
      <c r="B130" s="26" t="s">
        <v>28</v>
      </c>
      <c r="C130" s="20">
        <v>73.429500000000004</v>
      </c>
      <c r="D130" s="22">
        <v>0.10390000000000001</v>
      </c>
      <c r="E130" s="20">
        <v>12.048299999999999</v>
      </c>
      <c r="F130" s="22">
        <v>0.8165</v>
      </c>
      <c r="G130" s="22">
        <v>5.5300000000000002E-2</v>
      </c>
      <c r="H130" s="22">
        <v>7.7100000000000002E-2</v>
      </c>
      <c r="I130" s="22">
        <v>1.0442</v>
      </c>
      <c r="J130" s="20">
        <v>2.1347</v>
      </c>
      <c r="K130" s="20">
        <v>5.9211</v>
      </c>
      <c r="L130" s="22"/>
      <c r="M130" s="22">
        <v>0</v>
      </c>
      <c r="N130" s="22">
        <v>0.1391</v>
      </c>
      <c r="O130" s="22"/>
      <c r="P130" s="22"/>
      <c r="Q130" s="22">
        <v>0</v>
      </c>
      <c r="R130" s="22">
        <v>0</v>
      </c>
      <c r="S130" s="27">
        <v>95.738299999999995</v>
      </c>
      <c r="T130" s="20">
        <v>4.2617000000000047</v>
      </c>
      <c r="U130" s="109">
        <v>1.0445140555033878</v>
      </c>
      <c r="Y130" s="11"/>
    </row>
    <row r="131" spans="1:26" s="21" customFormat="1" ht="13.2" x14ac:dyDescent="0.25">
      <c r="A131" s="41" t="s">
        <v>51</v>
      </c>
      <c r="B131" s="34" t="s">
        <v>35</v>
      </c>
      <c r="C131" s="16">
        <v>73.972999999999999</v>
      </c>
      <c r="D131" s="17">
        <v>8.3400000000000002E-2</v>
      </c>
      <c r="E131" s="16">
        <v>11.9801</v>
      </c>
      <c r="F131" s="17">
        <v>0.93089999999999995</v>
      </c>
      <c r="G131" s="17">
        <v>4.58E-2</v>
      </c>
      <c r="H131" s="17">
        <v>6.1800000000000001E-2</v>
      </c>
      <c r="I131" s="17">
        <v>1.0813999999999999</v>
      </c>
      <c r="J131" s="16">
        <v>2.5848</v>
      </c>
      <c r="K131" s="16">
        <v>5.6235999999999997</v>
      </c>
      <c r="L131" s="22"/>
      <c r="M131" s="22">
        <v>0</v>
      </c>
      <c r="N131" s="22">
        <v>0.1074</v>
      </c>
      <c r="O131" s="22"/>
      <c r="P131" s="22"/>
      <c r="Q131" s="22">
        <v>1.0200000000000001E-2</v>
      </c>
      <c r="R131" s="22">
        <v>6.6E-3</v>
      </c>
      <c r="S131" s="33">
        <v>96.464799999999997</v>
      </c>
      <c r="T131" s="20">
        <v>3.5352000000000032</v>
      </c>
      <c r="U131" s="111">
        <v>1.036647564707541</v>
      </c>
      <c r="V131" s="20"/>
      <c r="W131" s="20"/>
      <c r="X131" s="20"/>
      <c r="Y131" s="20"/>
      <c r="Z131" s="20"/>
    </row>
    <row r="132" spans="1:26" s="21" customFormat="1" ht="13.2" x14ac:dyDescent="0.25">
      <c r="A132" s="41" t="s">
        <v>51</v>
      </c>
      <c r="B132" s="34" t="s">
        <v>36</v>
      </c>
      <c r="C132" s="16">
        <v>74.144900000000007</v>
      </c>
      <c r="D132" s="17">
        <v>9.2899999999999996E-2</v>
      </c>
      <c r="E132" s="16">
        <v>12.1633</v>
      </c>
      <c r="F132" s="17">
        <v>1.0451999999999999</v>
      </c>
      <c r="G132" s="17">
        <v>7.46E-2</v>
      </c>
      <c r="H132" s="17">
        <v>2.35E-2</v>
      </c>
      <c r="I132" s="17">
        <v>0.93899999999999995</v>
      </c>
      <c r="J132" s="16">
        <v>2.7425999999999999</v>
      </c>
      <c r="K132" s="16">
        <v>5.1130000000000004</v>
      </c>
      <c r="L132" s="22"/>
      <c r="M132" s="22">
        <v>0</v>
      </c>
      <c r="N132" s="22">
        <v>0.12989999999999999</v>
      </c>
      <c r="O132" s="22"/>
      <c r="P132" s="22"/>
      <c r="Q132" s="22">
        <v>0</v>
      </c>
      <c r="R132" s="22">
        <v>0</v>
      </c>
      <c r="S132" s="33">
        <v>96.439599999999999</v>
      </c>
      <c r="T132" s="20">
        <v>3.5604000000000013</v>
      </c>
      <c r="U132" s="111">
        <v>1.0369184442905197</v>
      </c>
      <c r="V132" s="20"/>
      <c r="W132" s="20"/>
      <c r="X132" s="20"/>
      <c r="Y132" s="20"/>
      <c r="Z132" s="20"/>
    </row>
    <row r="133" spans="1:26" s="21" customFormat="1" ht="13.2" x14ac:dyDescent="0.25">
      <c r="A133" s="41" t="s">
        <v>51</v>
      </c>
      <c r="B133" s="34" t="s">
        <v>37</v>
      </c>
      <c r="C133" s="16">
        <v>74.615700000000004</v>
      </c>
      <c r="D133" s="17">
        <v>0.106</v>
      </c>
      <c r="E133" s="16">
        <v>12.1928</v>
      </c>
      <c r="F133" s="17">
        <v>1.0152000000000001</v>
      </c>
      <c r="G133" s="17">
        <v>5.5399999999999998E-2</v>
      </c>
      <c r="H133" s="17">
        <v>5.2499999999999998E-2</v>
      </c>
      <c r="I133" s="17">
        <v>0.99529999999999996</v>
      </c>
      <c r="J133" s="16">
        <v>2.8984999999999999</v>
      </c>
      <c r="K133" s="16">
        <v>5.0092999999999996</v>
      </c>
      <c r="L133" s="22"/>
      <c r="M133" s="22">
        <v>0</v>
      </c>
      <c r="N133" s="22">
        <v>0.129</v>
      </c>
      <c r="O133" s="22"/>
      <c r="P133" s="22"/>
      <c r="Q133" s="22">
        <v>0</v>
      </c>
      <c r="R133" s="22">
        <v>0</v>
      </c>
      <c r="S133" s="33">
        <v>97.040599999999998</v>
      </c>
      <c r="T133" s="20">
        <v>2.9594000000000023</v>
      </c>
      <c r="U133" s="111">
        <v>1.0304965138302937</v>
      </c>
      <c r="V133" s="20"/>
      <c r="W133" s="20"/>
      <c r="X133" s="20"/>
      <c r="Y133" s="20"/>
      <c r="Z133" s="20"/>
    </row>
    <row r="134" spans="1:26" s="3" customFormat="1" ht="13.2" x14ac:dyDescent="0.25">
      <c r="A134" s="41" t="s">
        <v>61</v>
      </c>
      <c r="B134" s="34" t="s">
        <v>17</v>
      </c>
      <c r="C134" s="16">
        <v>73.094700000000003</v>
      </c>
      <c r="D134" s="17">
        <v>0.1099</v>
      </c>
      <c r="E134" s="16">
        <v>12.145</v>
      </c>
      <c r="F134" s="17">
        <v>0.75690000000000002</v>
      </c>
      <c r="G134" s="17">
        <v>6.4199999999999993E-2</v>
      </c>
      <c r="H134" s="17">
        <v>9.3899999999999997E-2</v>
      </c>
      <c r="I134" s="17">
        <v>1.0193000000000001</v>
      </c>
      <c r="J134" s="16">
        <v>1.8127</v>
      </c>
      <c r="K134" s="16">
        <v>5.8827999999999996</v>
      </c>
      <c r="L134" s="22"/>
      <c r="M134" s="22"/>
      <c r="N134" s="22">
        <v>0.1085</v>
      </c>
      <c r="O134" s="22"/>
      <c r="P134" s="22"/>
      <c r="Q134" s="22">
        <v>0</v>
      </c>
      <c r="R134" s="22">
        <v>2.5999999999999999E-2</v>
      </c>
      <c r="S134" s="33">
        <v>95.089399999999998</v>
      </c>
      <c r="T134" s="27">
        <v>4.9106000000000023</v>
      </c>
      <c r="U134" s="105">
        <v>1.0516419285430343</v>
      </c>
      <c r="Y134" s="27"/>
      <c r="Z134" s="27"/>
    </row>
    <row r="135" spans="1:26" s="3" customFormat="1" ht="13.2" x14ac:dyDescent="0.25">
      <c r="A135" s="41" t="s">
        <v>61</v>
      </c>
      <c r="B135" s="34" t="s">
        <v>18</v>
      </c>
      <c r="C135" s="16">
        <v>74.420100000000005</v>
      </c>
      <c r="D135" s="17">
        <v>8.7999999999999995E-2</v>
      </c>
      <c r="E135" s="16">
        <v>11.970599999999999</v>
      </c>
      <c r="F135" s="17">
        <v>1.1045</v>
      </c>
      <c r="G135" s="17">
        <v>4.7300000000000002E-2</v>
      </c>
      <c r="H135" s="17">
        <v>7.0999999999999994E-2</v>
      </c>
      <c r="I135" s="17">
        <v>0.97289999999999999</v>
      </c>
      <c r="J135" s="16">
        <v>2.8178000000000001</v>
      </c>
      <c r="K135" s="16">
        <v>5.2244000000000002</v>
      </c>
      <c r="L135" s="22"/>
      <c r="M135" s="22"/>
      <c r="N135" s="22">
        <v>0.13009999999999999</v>
      </c>
      <c r="O135" s="22"/>
      <c r="P135" s="22"/>
      <c r="Q135" s="22">
        <v>5.0000000000000001E-3</v>
      </c>
      <c r="R135" s="22">
        <v>0</v>
      </c>
      <c r="S135" s="33">
        <v>96.822299999999998</v>
      </c>
      <c r="T135" s="27">
        <v>3.1777000000000015</v>
      </c>
      <c r="U135" s="105">
        <v>1.0328199185518212</v>
      </c>
      <c r="Y135" s="27"/>
      <c r="Z135" s="27"/>
    </row>
    <row r="136" spans="1:26" s="3" customFormat="1" ht="13.2" x14ac:dyDescent="0.25">
      <c r="A136" s="41" t="s">
        <v>61</v>
      </c>
      <c r="B136" s="34" t="s">
        <v>19</v>
      </c>
      <c r="C136" s="16">
        <v>74.828500000000005</v>
      </c>
      <c r="D136" s="17">
        <v>0.1046</v>
      </c>
      <c r="E136" s="16">
        <v>12.184799999999999</v>
      </c>
      <c r="F136" s="17">
        <v>1.1892</v>
      </c>
      <c r="G136" s="17">
        <v>4.7300000000000002E-2</v>
      </c>
      <c r="H136" s="17">
        <v>9.35E-2</v>
      </c>
      <c r="I136" s="17">
        <v>1.0043</v>
      </c>
      <c r="J136" s="16">
        <v>2.4438</v>
      </c>
      <c r="K136" s="16">
        <v>5.5586000000000002</v>
      </c>
      <c r="L136" s="22"/>
      <c r="M136" s="22"/>
      <c r="N136" s="22">
        <v>0.1336</v>
      </c>
      <c r="O136" s="22"/>
      <c r="P136" s="22"/>
      <c r="Q136" s="22">
        <v>2.1299999999999999E-2</v>
      </c>
      <c r="R136" s="22">
        <v>0</v>
      </c>
      <c r="S136" s="33">
        <v>97.579400000000007</v>
      </c>
      <c r="T136" s="27">
        <v>2.4205999999999932</v>
      </c>
      <c r="U136" s="105">
        <v>1.0248064652990283</v>
      </c>
      <c r="Y136" s="27"/>
      <c r="Z136" s="27"/>
    </row>
    <row r="137" spans="1:26" s="3" customFormat="1" ht="13.2" x14ac:dyDescent="0.25">
      <c r="A137" s="41" t="s">
        <v>61</v>
      </c>
      <c r="B137" s="34" t="s">
        <v>20</v>
      </c>
      <c r="C137" s="16">
        <v>72.820999999999998</v>
      </c>
      <c r="D137" s="17">
        <v>9.7799999999999998E-2</v>
      </c>
      <c r="E137" s="16">
        <v>12.117699999999999</v>
      </c>
      <c r="F137" s="17">
        <v>0.91549999999999998</v>
      </c>
      <c r="G137" s="17">
        <v>8.0600000000000005E-2</v>
      </c>
      <c r="H137" s="17">
        <v>0.1086</v>
      </c>
      <c r="I137" s="17">
        <v>0.98450000000000004</v>
      </c>
      <c r="J137" s="16">
        <v>2.2961999999999998</v>
      </c>
      <c r="K137" s="16">
        <v>5.7567000000000004</v>
      </c>
      <c r="L137" s="22"/>
      <c r="M137" s="22"/>
      <c r="N137" s="22">
        <v>0.15390000000000001</v>
      </c>
      <c r="O137" s="22"/>
      <c r="P137" s="22"/>
      <c r="Q137" s="22">
        <v>0</v>
      </c>
      <c r="R137" s="22">
        <v>0</v>
      </c>
      <c r="S137" s="33">
        <v>95.297799999999995</v>
      </c>
      <c r="T137" s="27">
        <v>4.7022000000000048</v>
      </c>
      <c r="U137" s="105">
        <v>1.0493421673952599</v>
      </c>
      <c r="Y137" s="27"/>
      <c r="Z137" s="27"/>
    </row>
    <row r="138" spans="1:26" s="3" customFormat="1" ht="13.2" x14ac:dyDescent="0.25">
      <c r="A138" s="41" t="s">
        <v>61</v>
      </c>
      <c r="B138" s="34" t="s">
        <v>21</v>
      </c>
      <c r="C138" s="16">
        <v>73.156000000000006</v>
      </c>
      <c r="D138" s="17">
        <v>8.6999999999999994E-2</v>
      </c>
      <c r="E138" s="16">
        <v>11.911300000000001</v>
      </c>
      <c r="F138" s="17">
        <v>1.1342000000000001</v>
      </c>
      <c r="G138" s="17">
        <v>6.0999999999999999E-2</v>
      </c>
      <c r="H138" s="17">
        <v>8.0100000000000005E-2</v>
      </c>
      <c r="I138" s="17">
        <v>0.96840000000000004</v>
      </c>
      <c r="J138" s="16">
        <v>2.6979000000000002</v>
      </c>
      <c r="K138" s="16">
        <v>5.3487</v>
      </c>
      <c r="L138" s="22"/>
      <c r="M138" s="22"/>
      <c r="N138" s="22">
        <v>0.13289999999999999</v>
      </c>
      <c r="O138" s="22"/>
      <c r="P138" s="22"/>
      <c r="Q138" s="22">
        <v>1.2999999999999999E-2</v>
      </c>
      <c r="R138" s="22">
        <v>0</v>
      </c>
      <c r="S138" s="33">
        <v>95.560500000000005</v>
      </c>
      <c r="T138" s="27">
        <v>4.4394999999999953</v>
      </c>
      <c r="U138" s="105">
        <v>1.0464574798164512</v>
      </c>
      <c r="Y138" s="27"/>
      <c r="Z138" s="27"/>
    </row>
    <row r="139" spans="1:26" s="3" customFormat="1" ht="13.2" x14ac:dyDescent="0.25">
      <c r="A139" s="41" t="s">
        <v>61</v>
      </c>
      <c r="B139" s="34" t="s">
        <v>22</v>
      </c>
      <c r="C139" s="16">
        <v>72.953000000000003</v>
      </c>
      <c r="D139" s="17">
        <v>0.12429999999999999</v>
      </c>
      <c r="E139" s="16">
        <v>11.869199999999999</v>
      </c>
      <c r="F139" s="17">
        <v>1.0488999999999999</v>
      </c>
      <c r="G139" s="17">
        <v>1.52E-2</v>
      </c>
      <c r="H139" s="17">
        <v>0.11119999999999999</v>
      </c>
      <c r="I139" s="17">
        <v>1.0368999999999999</v>
      </c>
      <c r="J139" s="16">
        <v>2.5156999999999998</v>
      </c>
      <c r="K139" s="16">
        <v>5.6891999999999996</v>
      </c>
      <c r="L139" s="22"/>
      <c r="M139" s="22"/>
      <c r="N139" s="22">
        <v>0.1263</v>
      </c>
      <c r="O139" s="22"/>
      <c r="P139" s="22"/>
      <c r="Q139" s="22">
        <v>0</v>
      </c>
      <c r="R139" s="22">
        <v>4.0399999999999998E-2</v>
      </c>
      <c r="S139" s="33">
        <v>95.501800000000003</v>
      </c>
      <c r="T139" s="27">
        <v>4.4981999999999971</v>
      </c>
      <c r="U139" s="105">
        <v>1.0471006829190654</v>
      </c>
      <c r="Y139" s="27"/>
      <c r="Z139" s="27"/>
    </row>
    <row r="140" spans="1:26" s="3" customFormat="1" ht="13.2" x14ac:dyDescent="0.25">
      <c r="A140" s="41" t="s">
        <v>61</v>
      </c>
      <c r="B140" s="34" t="s">
        <v>23</v>
      </c>
      <c r="C140" s="16">
        <v>73.291200000000003</v>
      </c>
      <c r="D140" s="17">
        <v>9.7799999999999998E-2</v>
      </c>
      <c r="E140" s="16">
        <v>11.9316</v>
      </c>
      <c r="F140" s="17">
        <v>0.98799999999999999</v>
      </c>
      <c r="G140" s="17">
        <v>6.4999999999999997E-3</v>
      </c>
      <c r="H140" s="17">
        <v>0.1235</v>
      </c>
      <c r="I140" s="17">
        <v>0.99009999999999998</v>
      </c>
      <c r="J140" s="16">
        <v>2.8793000000000002</v>
      </c>
      <c r="K140" s="16">
        <v>4.9176000000000002</v>
      </c>
      <c r="L140" s="22"/>
      <c r="M140" s="22"/>
      <c r="N140" s="22">
        <v>0.1167</v>
      </c>
      <c r="O140" s="22"/>
      <c r="P140" s="22"/>
      <c r="Q140" s="22">
        <v>2.3400000000000001E-2</v>
      </c>
      <c r="R140" s="22">
        <v>0</v>
      </c>
      <c r="S140" s="33">
        <v>95.339399999999998</v>
      </c>
      <c r="T140" s="27">
        <v>4.6606000000000023</v>
      </c>
      <c r="U140" s="105">
        <v>1.0488843017682092</v>
      </c>
      <c r="Y140" s="27"/>
      <c r="Z140" s="27"/>
    </row>
    <row r="141" spans="1:26" s="3" customFormat="1" ht="13.2" x14ac:dyDescent="0.25">
      <c r="A141" s="41" t="s">
        <v>61</v>
      </c>
      <c r="B141" s="34" t="s">
        <v>24</v>
      </c>
      <c r="C141" s="16">
        <v>74.184700000000007</v>
      </c>
      <c r="D141" s="17">
        <v>8.9700000000000002E-2</v>
      </c>
      <c r="E141" s="16">
        <v>11.756500000000001</v>
      </c>
      <c r="F141" s="17">
        <v>0.99980000000000002</v>
      </c>
      <c r="G141" s="17">
        <v>7.6300000000000007E-2</v>
      </c>
      <c r="H141" s="17">
        <v>6.6799999999999998E-2</v>
      </c>
      <c r="I141" s="17">
        <v>0.95669999999999999</v>
      </c>
      <c r="J141" s="16">
        <v>2.8409</v>
      </c>
      <c r="K141" s="16">
        <v>5.1314000000000002</v>
      </c>
      <c r="L141" s="22"/>
      <c r="M141" s="22"/>
      <c r="N141" s="22">
        <v>0.1144</v>
      </c>
      <c r="O141" s="22"/>
      <c r="P141" s="22"/>
      <c r="Q141" s="22">
        <v>3.1199999999999999E-2</v>
      </c>
      <c r="R141" s="22">
        <v>0</v>
      </c>
      <c r="S141" s="33">
        <v>96.2226</v>
      </c>
      <c r="T141" s="27">
        <v>3.7774000000000001</v>
      </c>
      <c r="U141" s="105">
        <v>1.0392568897535506</v>
      </c>
      <c r="Y141" s="27"/>
      <c r="Z141" s="27"/>
    </row>
    <row r="142" spans="1:26" s="10" customFormat="1" ht="13.2" x14ac:dyDescent="0.25">
      <c r="A142" s="59" t="s">
        <v>61</v>
      </c>
      <c r="B142" s="36" t="s">
        <v>26</v>
      </c>
      <c r="C142" s="14">
        <v>73.707599999999999</v>
      </c>
      <c r="D142" s="15">
        <v>9.6100000000000005E-2</v>
      </c>
      <c r="E142" s="14">
        <v>12.038500000000001</v>
      </c>
      <c r="F142" s="15">
        <v>1.1015999999999999</v>
      </c>
      <c r="G142" s="15">
        <v>2.58E-2</v>
      </c>
      <c r="H142" s="15">
        <v>7.6200000000000004E-2</v>
      </c>
      <c r="I142" s="15">
        <v>1.0126999999999999</v>
      </c>
      <c r="J142" s="14">
        <v>3.1070000000000002</v>
      </c>
      <c r="K142" s="14">
        <v>4.7367999999999997</v>
      </c>
      <c r="L142" s="68"/>
      <c r="M142" s="68"/>
      <c r="N142" s="68">
        <v>0.12130000000000001</v>
      </c>
      <c r="O142" s="68"/>
      <c r="P142" s="68"/>
      <c r="Q142" s="68">
        <v>2.3099999999999999E-2</v>
      </c>
      <c r="R142" s="68">
        <v>1.03E-2</v>
      </c>
      <c r="S142" s="38">
        <v>96.029600000000002</v>
      </c>
      <c r="T142" s="29">
        <v>3.9703999999999979</v>
      </c>
      <c r="U142" s="104">
        <v>1.0413455851112574</v>
      </c>
      <c r="Y142" s="29"/>
      <c r="Z142" s="29"/>
    </row>
    <row r="143" spans="1:26" s="10" customFormat="1" ht="13.2" x14ac:dyDescent="0.25">
      <c r="A143" s="59" t="s">
        <v>61</v>
      </c>
      <c r="B143" s="36" t="s">
        <v>27</v>
      </c>
      <c r="C143" s="14">
        <v>73.215800000000002</v>
      </c>
      <c r="D143" s="15">
        <v>0.12189999999999999</v>
      </c>
      <c r="E143" s="14">
        <v>11.9237</v>
      </c>
      <c r="F143" s="15">
        <v>1.0257000000000001</v>
      </c>
      <c r="G143" s="15">
        <v>2.58E-2</v>
      </c>
      <c r="H143" s="15">
        <v>0.13769999999999999</v>
      </c>
      <c r="I143" s="15">
        <v>1.0915999999999999</v>
      </c>
      <c r="J143" s="14">
        <v>2.3620000000000001</v>
      </c>
      <c r="K143" s="14">
        <v>5.8144999999999998</v>
      </c>
      <c r="L143" s="68"/>
      <c r="M143" s="68"/>
      <c r="N143" s="68">
        <v>9.2899999999999996E-2</v>
      </c>
      <c r="O143" s="68"/>
      <c r="P143" s="68"/>
      <c r="Q143" s="68">
        <v>1.54E-2</v>
      </c>
      <c r="R143" s="68">
        <v>0</v>
      </c>
      <c r="S143" s="38">
        <v>95.805999999999997</v>
      </c>
      <c r="T143" s="29">
        <v>4.1940000000000026</v>
      </c>
      <c r="U143" s="104">
        <v>1.0437759639271027</v>
      </c>
      <c r="Y143" s="29"/>
      <c r="Z143" s="29"/>
    </row>
    <row r="144" spans="1:26" s="10" customFormat="1" ht="13.2" x14ac:dyDescent="0.25">
      <c r="A144" s="59" t="s">
        <v>62</v>
      </c>
      <c r="B144" s="36" t="s">
        <v>19</v>
      </c>
      <c r="C144" s="14">
        <v>73.344099999999997</v>
      </c>
      <c r="D144" s="15">
        <v>0.10589999999999999</v>
      </c>
      <c r="E144" s="14">
        <v>11.8698</v>
      </c>
      <c r="F144" s="15">
        <v>1.1106</v>
      </c>
      <c r="G144" s="15">
        <v>1.61E-2</v>
      </c>
      <c r="H144" s="15">
        <v>7.0800000000000002E-2</v>
      </c>
      <c r="I144" s="15">
        <v>1.0116000000000001</v>
      </c>
      <c r="J144" s="14">
        <v>2.3422999999999998</v>
      </c>
      <c r="K144" s="14">
        <v>5.7792000000000003</v>
      </c>
      <c r="L144" s="68"/>
      <c r="M144" s="68"/>
      <c r="N144" s="68">
        <v>0.1399</v>
      </c>
      <c r="O144" s="68"/>
      <c r="P144" s="68"/>
      <c r="Q144" s="68">
        <v>1.6799999999999999E-2</v>
      </c>
      <c r="R144" s="68">
        <v>0</v>
      </c>
      <c r="S144" s="38">
        <v>95.775499999999994</v>
      </c>
      <c r="T144" s="29">
        <v>4.2245000000000061</v>
      </c>
      <c r="U144" s="104">
        <v>1.0441083575653483</v>
      </c>
      <c r="Y144" s="29"/>
      <c r="Z144" s="29"/>
    </row>
    <row r="145" spans="1:26" s="10" customFormat="1" ht="13.2" x14ac:dyDescent="0.25">
      <c r="A145" s="59" t="s">
        <v>62</v>
      </c>
      <c r="B145" s="36" t="s">
        <v>20</v>
      </c>
      <c r="C145" s="14">
        <v>72.9392</v>
      </c>
      <c r="D145" s="15">
        <v>0.1222</v>
      </c>
      <c r="E145" s="14">
        <v>11.779500000000001</v>
      </c>
      <c r="F145" s="15">
        <v>1.1224000000000001</v>
      </c>
      <c r="G145" s="15">
        <v>3.0099999999999998E-2</v>
      </c>
      <c r="H145" s="15">
        <v>0.1007</v>
      </c>
      <c r="I145" s="15">
        <v>1.0599000000000001</v>
      </c>
      <c r="J145" s="14">
        <v>2.4845999999999999</v>
      </c>
      <c r="K145" s="14">
        <v>5.7012</v>
      </c>
      <c r="L145" s="68"/>
      <c r="M145" s="68"/>
      <c r="N145" s="68">
        <v>0.14219999999999999</v>
      </c>
      <c r="O145" s="68"/>
      <c r="P145" s="68"/>
      <c r="Q145" s="68">
        <v>5.7500000000000002E-2</v>
      </c>
      <c r="R145" s="68">
        <v>1.7899999999999999E-2</v>
      </c>
      <c r="S145" s="38">
        <v>95.525300000000001</v>
      </c>
      <c r="T145" s="29">
        <v>4.4746999999999986</v>
      </c>
      <c r="U145" s="104">
        <v>1.0468430876427501</v>
      </c>
      <c r="Y145" s="29"/>
      <c r="Z145" s="29"/>
    </row>
    <row r="146" spans="1:26" s="10" customFormat="1" ht="13.2" x14ac:dyDescent="0.25">
      <c r="A146" s="59" t="s">
        <v>62</v>
      </c>
      <c r="B146" s="36" t="s">
        <v>28</v>
      </c>
      <c r="C146" s="14">
        <v>72.962299999999999</v>
      </c>
      <c r="D146" s="15">
        <v>0.10150000000000001</v>
      </c>
      <c r="E146" s="14">
        <v>11.888</v>
      </c>
      <c r="F146" s="15">
        <v>1.101</v>
      </c>
      <c r="G146" s="15">
        <v>7.8700000000000006E-2</v>
      </c>
      <c r="H146" s="15">
        <v>6.3200000000000006E-2</v>
      </c>
      <c r="I146" s="15">
        <v>1.0710999999999999</v>
      </c>
      <c r="J146" s="14">
        <v>2.4988999999999999</v>
      </c>
      <c r="K146" s="14">
        <v>5.5843999999999996</v>
      </c>
      <c r="L146" s="68"/>
      <c r="M146" s="68"/>
      <c r="N146" s="68">
        <v>0.1217</v>
      </c>
      <c r="O146" s="68"/>
      <c r="P146" s="68"/>
      <c r="Q146" s="68">
        <v>0</v>
      </c>
      <c r="R146" s="68">
        <v>1.38E-2</v>
      </c>
      <c r="S146" s="38">
        <v>95.457099999999997</v>
      </c>
      <c r="T146" s="29">
        <v>4.542900000000003</v>
      </c>
      <c r="U146" s="104">
        <v>1.0475910120881526</v>
      </c>
      <c r="Y146" s="29"/>
      <c r="Z146" s="29"/>
    </row>
    <row r="147" spans="1:26" s="10" customFormat="1" ht="13.2" x14ac:dyDescent="0.25">
      <c r="A147" s="59" t="s">
        <v>62</v>
      </c>
      <c r="B147" s="36" t="s">
        <v>29</v>
      </c>
      <c r="C147" s="14">
        <v>74.197100000000006</v>
      </c>
      <c r="D147" s="15">
        <v>0.1099</v>
      </c>
      <c r="E147" s="14">
        <v>11.9604</v>
      </c>
      <c r="F147" s="15">
        <v>0.92979999999999996</v>
      </c>
      <c r="G147" s="15">
        <v>1.01E-2</v>
      </c>
      <c r="H147" s="15">
        <v>1.7299999999999999E-2</v>
      </c>
      <c r="I147" s="15">
        <v>1.0412999999999999</v>
      </c>
      <c r="J147" s="14">
        <v>1.8627</v>
      </c>
      <c r="K147" s="14">
        <v>6.2058</v>
      </c>
      <c r="L147" s="68"/>
      <c r="M147" s="68"/>
      <c r="N147" s="68">
        <v>0.1346</v>
      </c>
      <c r="O147" s="68"/>
      <c r="P147" s="68"/>
      <c r="Q147" s="68">
        <v>0</v>
      </c>
      <c r="R147" s="68">
        <v>0</v>
      </c>
      <c r="S147" s="38">
        <v>96.438599999999994</v>
      </c>
      <c r="T147" s="29">
        <v>3.5614000000000061</v>
      </c>
      <c r="U147" s="104">
        <v>1.0369291964006115</v>
      </c>
      <c r="Y147" s="29"/>
      <c r="Z147" s="29"/>
    </row>
    <row r="148" spans="1:26" s="10" customFormat="1" ht="13.2" x14ac:dyDescent="0.25">
      <c r="A148" s="59" t="s">
        <v>62</v>
      </c>
      <c r="B148" s="36" t="s">
        <v>30</v>
      </c>
      <c r="C148" s="14">
        <v>72.954300000000003</v>
      </c>
      <c r="D148" s="15">
        <v>6.59E-2</v>
      </c>
      <c r="E148" s="14">
        <v>11.571300000000001</v>
      </c>
      <c r="F148" s="15">
        <v>1.0589</v>
      </c>
      <c r="G148" s="15">
        <v>1.61E-2</v>
      </c>
      <c r="H148" s="15">
        <v>4.6699999999999998E-2</v>
      </c>
      <c r="I148" s="15">
        <v>0.98199999999999998</v>
      </c>
      <c r="J148" s="14">
        <v>2.4923000000000002</v>
      </c>
      <c r="K148" s="14">
        <v>5.5580999999999996</v>
      </c>
      <c r="L148" s="68"/>
      <c r="M148" s="68"/>
      <c r="N148" s="68">
        <v>0.15440000000000001</v>
      </c>
      <c r="O148" s="68"/>
      <c r="P148" s="68"/>
      <c r="Q148" s="68">
        <v>4.5699999999999998E-2</v>
      </c>
      <c r="R148" s="68">
        <v>0</v>
      </c>
      <c r="S148" s="38">
        <v>94.910899999999998</v>
      </c>
      <c r="T148" s="29">
        <v>5.089100000000002</v>
      </c>
      <c r="U148" s="104">
        <v>1.0536197633780735</v>
      </c>
      <c r="Y148" s="29"/>
      <c r="Z148" s="29"/>
    </row>
    <row r="149" spans="1:26" s="10" customFormat="1" ht="13.2" x14ac:dyDescent="0.25">
      <c r="A149" s="59" t="s">
        <v>62</v>
      </c>
      <c r="B149" s="36" t="s">
        <v>31</v>
      </c>
      <c r="C149" s="14">
        <v>73.232900000000001</v>
      </c>
      <c r="D149" s="15">
        <v>0.1239</v>
      </c>
      <c r="E149" s="14">
        <v>11.494</v>
      </c>
      <c r="F149" s="15">
        <v>0.99790000000000001</v>
      </c>
      <c r="G149" s="15">
        <v>1.61E-2</v>
      </c>
      <c r="H149" s="15">
        <v>7.9500000000000001E-2</v>
      </c>
      <c r="I149" s="15">
        <v>0.91879999999999995</v>
      </c>
      <c r="J149" s="14">
        <v>2.2746</v>
      </c>
      <c r="K149" s="14">
        <v>6.1311999999999998</v>
      </c>
      <c r="L149" s="68"/>
      <c r="M149" s="68"/>
      <c r="N149" s="68">
        <v>0.1651</v>
      </c>
      <c r="O149" s="68"/>
      <c r="P149" s="68"/>
      <c r="Q149" s="68">
        <v>0</v>
      </c>
      <c r="R149" s="68">
        <v>2.7699999999999999E-2</v>
      </c>
      <c r="S149" s="38">
        <v>95.424400000000006</v>
      </c>
      <c r="T149" s="29">
        <v>4.5755999999999943</v>
      </c>
      <c r="U149" s="104">
        <v>1.0479500002095898</v>
      </c>
      <c r="Y149" s="29"/>
      <c r="Z149" s="29"/>
    </row>
    <row r="150" spans="1:26" s="10" customFormat="1" ht="13.2" x14ac:dyDescent="0.25">
      <c r="A150" s="59" t="s">
        <v>62</v>
      </c>
      <c r="B150" s="36" t="s">
        <v>32</v>
      </c>
      <c r="C150" s="14">
        <v>74.215299999999999</v>
      </c>
      <c r="D150" s="15">
        <v>0.152</v>
      </c>
      <c r="E150" s="14">
        <v>11.2864</v>
      </c>
      <c r="F150" s="15">
        <v>0.92659999999999998</v>
      </c>
      <c r="G150" s="15">
        <v>2.8299999999999999E-2</v>
      </c>
      <c r="H150" s="15">
        <v>3.2500000000000001E-2</v>
      </c>
      <c r="I150" s="15">
        <v>0.83430000000000004</v>
      </c>
      <c r="J150" s="14">
        <v>1.8620000000000001</v>
      </c>
      <c r="K150" s="14">
        <v>5.8861999999999997</v>
      </c>
      <c r="L150" s="68"/>
      <c r="M150" s="68"/>
      <c r="N150" s="68">
        <v>0.10680000000000001</v>
      </c>
      <c r="O150" s="68"/>
      <c r="P150" s="68"/>
      <c r="Q150" s="68">
        <v>0</v>
      </c>
      <c r="R150" s="68">
        <v>1.2500000000000001E-2</v>
      </c>
      <c r="S150" s="38">
        <v>95.318799999999996</v>
      </c>
      <c r="T150" s="29">
        <v>4.681200000000004</v>
      </c>
      <c r="U150" s="104">
        <v>1.049110983352707</v>
      </c>
      <c r="Y150" s="29"/>
      <c r="Z150" s="29"/>
    </row>
    <row r="151" spans="1:26" s="10" customFormat="1" ht="13.2" x14ac:dyDescent="0.25">
      <c r="A151" s="59" t="s">
        <v>62</v>
      </c>
      <c r="B151" s="36" t="s">
        <v>33</v>
      </c>
      <c r="C151" s="14">
        <v>73.707099999999997</v>
      </c>
      <c r="D151" s="15">
        <v>0.1003</v>
      </c>
      <c r="E151" s="14">
        <v>11.7598</v>
      </c>
      <c r="F151" s="15">
        <v>0.83940000000000003</v>
      </c>
      <c r="G151" s="15">
        <v>5.6599999999999998E-2</v>
      </c>
      <c r="H151" s="15">
        <v>1.4200000000000001E-2</v>
      </c>
      <c r="I151" s="15">
        <v>0.84540000000000004</v>
      </c>
      <c r="J151" s="14">
        <v>2.1023000000000001</v>
      </c>
      <c r="K151" s="14">
        <v>6.1012000000000004</v>
      </c>
      <c r="L151" s="68"/>
      <c r="M151" s="68"/>
      <c r="N151" s="68">
        <v>0.1082</v>
      </c>
      <c r="O151" s="68"/>
      <c r="P151" s="68"/>
      <c r="Q151" s="68">
        <v>0</v>
      </c>
      <c r="R151" s="68">
        <v>0</v>
      </c>
      <c r="S151" s="38">
        <v>95.610100000000003</v>
      </c>
      <c r="T151" s="29">
        <v>4.3898999999999972</v>
      </c>
      <c r="U151" s="104">
        <v>1.0459146052561392</v>
      </c>
      <c r="Y151" s="29"/>
      <c r="Z151" s="29"/>
    </row>
    <row r="152" spans="1:26" s="10" customFormat="1" ht="13.2" x14ac:dyDescent="0.25">
      <c r="A152" s="59" t="s">
        <v>62</v>
      </c>
      <c r="B152" s="36" t="s">
        <v>34</v>
      </c>
      <c r="C152" s="14">
        <v>73.2928</v>
      </c>
      <c r="D152" s="15">
        <v>0.12509999999999999</v>
      </c>
      <c r="E152" s="14">
        <v>11.5967</v>
      </c>
      <c r="F152" s="15">
        <v>0.51060000000000005</v>
      </c>
      <c r="G152" s="15">
        <v>1.01E-2</v>
      </c>
      <c r="H152" s="15">
        <v>4.1000000000000003E-3</v>
      </c>
      <c r="I152" s="15">
        <v>0.75770000000000004</v>
      </c>
      <c r="J152" s="14">
        <v>1.7963</v>
      </c>
      <c r="K152" s="14">
        <v>6.048</v>
      </c>
      <c r="L152" s="68"/>
      <c r="M152" s="68"/>
      <c r="N152" s="68">
        <v>9.5999999999999992E-3</v>
      </c>
      <c r="O152" s="68"/>
      <c r="P152" s="68"/>
      <c r="Q152" s="68">
        <v>0</v>
      </c>
      <c r="R152" s="68">
        <v>1.3899999999999999E-2</v>
      </c>
      <c r="S152" s="38">
        <v>94.162700000000001</v>
      </c>
      <c r="T152" s="29">
        <v>5.837299999999999</v>
      </c>
      <c r="U152" s="104">
        <v>1.0619916378778433</v>
      </c>
      <c r="Y152" s="29"/>
      <c r="Z152" s="29"/>
    </row>
    <row r="153" spans="1:26" s="10" customFormat="1" ht="13.2" x14ac:dyDescent="0.25">
      <c r="A153" s="59" t="s">
        <v>62</v>
      </c>
      <c r="B153" s="36" t="s">
        <v>35</v>
      </c>
      <c r="C153" s="14">
        <v>73.164699999999996</v>
      </c>
      <c r="D153" s="15">
        <v>0.12640000000000001</v>
      </c>
      <c r="E153" s="14">
        <v>11.958299999999999</v>
      </c>
      <c r="F153" s="15">
        <v>1.3201000000000001</v>
      </c>
      <c r="G153" s="15">
        <v>0</v>
      </c>
      <c r="H153" s="15">
        <v>5.3100000000000001E-2</v>
      </c>
      <c r="I153" s="15">
        <v>0.91990000000000005</v>
      </c>
      <c r="J153" s="14">
        <v>1.9220999999999999</v>
      </c>
      <c r="K153" s="14">
        <v>5.9504999999999999</v>
      </c>
      <c r="L153" s="68"/>
      <c r="M153" s="68"/>
      <c r="N153" s="68">
        <v>8.6499999999999994E-2</v>
      </c>
      <c r="O153" s="68"/>
      <c r="P153" s="68"/>
      <c r="Q153" s="68">
        <v>2.6499999999999999E-2</v>
      </c>
      <c r="R153" s="68">
        <v>4.02E-2</v>
      </c>
      <c r="S153" s="38">
        <v>95.5488</v>
      </c>
      <c r="T153" s="29">
        <v>4.4512</v>
      </c>
      <c r="U153" s="104">
        <v>1.0465856190763254</v>
      </c>
      <c r="Y153" s="29"/>
      <c r="Z153" s="29"/>
    </row>
    <row r="154" spans="1:26" s="10" customFormat="1" ht="13.2" x14ac:dyDescent="0.25">
      <c r="A154" s="59" t="s">
        <v>62</v>
      </c>
      <c r="B154" s="36" t="s">
        <v>38</v>
      </c>
      <c r="C154" s="14">
        <v>74.219399999999993</v>
      </c>
      <c r="D154" s="15">
        <v>0.1043</v>
      </c>
      <c r="E154" s="14">
        <v>11.7014</v>
      </c>
      <c r="F154" s="15">
        <v>1.1059000000000001</v>
      </c>
      <c r="G154" s="15">
        <v>0</v>
      </c>
      <c r="H154" s="15">
        <v>6.2799999999999995E-2</v>
      </c>
      <c r="I154" s="15">
        <v>0.92710000000000004</v>
      </c>
      <c r="J154" s="14">
        <v>2.0173000000000001</v>
      </c>
      <c r="K154" s="14">
        <v>5.8758999999999997</v>
      </c>
      <c r="L154" s="68"/>
      <c r="M154" s="68"/>
      <c r="N154" s="68">
        <v>0.1227</v>
      </c>
      <c r="O154" s="68"/>
      <c r="P154" s="68"/>
      <c r="Q154" s="68">
        <v>9.5999999999999992E-3</v>
      </c>
      <c r="R154" s="68">
        <v>1.66E-2</v>
      </c>
      <c r="S154" s="38">
        <v>96.135300000000001</v>
      </c>
      <c r="T154" s="29">
        <v>3.8646999999999991</v>
      </c>
      <c r="U154" s="104">
        <v>1.0402006338982663</v>
      </c>
      <c r="Y154" s="29"/>
      <c r="Z154" s="29"/>
    </row>
    <row r="155" spans="1:26" s="10" customFormat="1" ht="13.2" x14ac:dyDescent="0.25">
      <c r="A155" s="59" t="s">
        <v>62</v>
      </c>
      <c r="B155" s="36" t="s">
        <v>39</v>
      </c>
      <c r="C155" s="14">
        <v>73.315799999999996</v>
      </c>
      <c r="D155" s="15">
        <v>0.1371</v>
      </c>
      <c r="E155" s="14">
        <v>11.7933</v>
      </c>
      <c r="F155" s="15">
        <v>0.86299999999999999</v>
      </c>
      <c r="G155" s="15">
        <v>6.8599999999999994E-2</v>
      </c>
      <c r="H155" s="15">
        <v>4.2999999999999997E-2</v>
      </c>
      <c r="I155" s="15">
        <v>0.87980000000000003</v>
      </c>
      <c r="J155" s="14">
        <v>1.7710999999999999</v>
      </c>
      <c r="K155" s="14">
        <v>5.8967999999999998</v>
      </c>
      <c r="L155" s="68"/>
      <c r="M155" s="68"/>
      <c r="N155" s="68">
        <v>0.18360000000000001</v>
      </c>
      <c r="O155" s="68"/>
      <c r="P155" s="68"/>
      <c r="Q155" s="68">
        <v>5.0599999999999999E-2</v>
      </c>
      <c r="R155" s="68">
        <v>0</v>
      </c>
      <c r="S155" s="38">
        <v>94.961299999999994</v>
      </c>
      <c r="T155" s="29">
        <v>5.0387000000000057</v>
      </c>
      <c r="U155" s="104">
        <v>1.0530605625660139</v>
      </c>
      <c r="Y155" s="29"/>
      <c r="Z155" s="29"/>
    </row>
    <row r="156" spans="1:26" s="10" customFormat="1" ht="13.2" x14ac:dyDescent="0.25">
      <c r="A156" s="59" t="s">
        <v>92</v>
      </c>
      <c r="B156" s="36" t="s">
        <v>16</v>
      </c>
      <c r="C156" s="38">
        <v>73.442300000000003</v>
      </c>
      <c r="D156" s="39">
        <v>7.3599999999999999E-2</v>
      </c>
      <c r="E156" s="38">
        <v>11.9414</v>
      </c>
      <c r="F156" s="39">
        <v>1.1169</v>
      </c>
      <c r="G156" s="39">
        <v>2.2000000000000001E-3</v>
      </c>
      <c r="H156" s="39">
        <v>9.6100000000000005E-2</v>
      </c>
      <c r="I156" s="39">
        <v>0.95809999999999995</v>
      </c>
      <c r="J156" s="38">
        <v>2.8879999999999999</v>
      </c>
      <c r="K156" s="38">
        <v>4.7778999999999998</v>
      </c>
      <c r="L156" s="30"/>
      <c r="M156" s="30"/>
      <c r="N156" s="30">
        <v>0.10979999999999999</v>
      </c>
      <c r="O156" s="30"/>
      <c r="P156" s="30"/>
      <c r="Q156" s="30">
        <v>3.3599999999999998E-2</v>
      </c>
      <c r="R156" s="30">
        <v>0</v>
      </c>
      <c r="S156" s="38">
        <v>95.415099999999995</v>
      </c>
      <c r="T156" s="29">
        <v>4.5849000000000046</v>
      </c>
      <c r="U156" s="104">
        <v>1.0480521426902032</v>
      </c>
      <c r="X156" s="29"/>
      <c r="Y156" s="29"/>
      <c r="Z156" s="29"/>
    </row>
    <row r="157" spans="1:26" s="10" customFormat="1" ht="13.2" x14ac:dyDescent="0.25">
      <c r="A157" s="59" t="s">
        <v>92</v>
      </c>
      <c r="B157" s="36" t="s">
        <v>17</v>
      </c>
      <c r="C157" s="38">
        <v>73.093500000000006</v>
      </c>
      <c r="D157" s="39">
        <v>0.13589999999999999</v>
      </c>
      <c r="E157" s="38">
        <v>12.2029</v>
      </c>
      <c r="F157" s="39">
        <v>1.0405</v>
      </c>
      <c r="G157" s="39">
        <v>4.99E-2</v>
      </c>
      <c r="H157" s="39">
        <v>0.1246</v>
      </c>
      <c r="I157" s="39">
        <v>1.0175000000000001</v>
      </c>
      <c r="J157" s="38">
        <v>2.4053</v>
      </c>
      <c r="K157" s="38">
        <v>5.9442000000000004</v>
      </c>
      <c r="L157" s="30"/>
      <c r="M157" s="30"/>
      <c r="N157" s="30">
        <v>0.1046</v>
      </c>
      <c r="O157" s="30"/>
      <c r="P157" s="30"/>
      <c r="Q157" s="30">
        <v>6.2100000000000002E-2</v>
      </c>
      <c r="R157" s="30">
        <v>3.0000000000000001E-3</v>
      </c>
      <c r="S157" s="38">
        <v>96.160399999999996</v>
      </c>
      <c r="T157" s="29">
        <v>3.8396000000000043</v>
      </c>
      <c r="U157" s="104">
        <v>1.0399291184312878</v>
      </c>
      <c r="X157" s="29"/>
      <c r="Y157" s="29"/>
      <c r="Z157" s="29"/>
    </row>
    <row r="158" spans="1:26" s="10" customFormat="1" ht="13.2" x14ac:dyDescent="0.25">
      <c r="A158" s="59" t="s">
        <v>92</v>
      </c>
      <c r="B158" s="36" t="s">
        <v>18</v>
      </c>
      <c r="C158" s="38">
        <v>73.359099999999998</v>
      </c>
      <c r="D158" s="39">
        <v>0.13489999999999999</v>
      </c>
      <c r="E158" s="38">
        <v>12.081300000000001</v>
      </c>
      <c r="F158" s="39">
        <v>1.0827</v>
      </c>
      <c r="G158" s="39">
        <v>4.99E-2</v>
      </c>
      <c r="H158" s="39">
        <v>0.1008</v>
      </c>
      <c r="I158" s="39">
        <v>0.99180000000000001</v>
      </c>
      <c r="J158" s="38">
        <v>2.6307999999999998</v>
      </c>
      <c r="K158" s="38">
        <v>5.3875999999999999</v>
      </c>
      <c r="L158" s="30"/>
      <c r="M158" s="30"/>
      <c r="N158" s="30">
        <v>0.13719999999999999</v>
      </c>
      <c r="O158" s="30"/>
      <c r="P158" s="30"/>
      <c r="Q158" s="30">
        <v>4.3999999999999997E-2</v>
      </c>
      <c r="R158" s="30">
        <v>3.1300000000000001E-2</v>
      </c>
      <c r="S158" s="38">
        <v>96.000399999999999</v>
      </c>
      <c r="T158" s="29">
        <v>3.9996000000000009</v>
      </c>
      <c r="U158" s="104">
        <v>1.0416623264069733</v>
      </c>
      <c r="X158" s="29"/>
      <c r="Y158" s="29"/>
      <c r="Z158" s="29"/>
    </row>
    <row r="159" spans="1:26" s="10" customFormat="1" ht="13.2" x14ac:dyDescent="0.25">
      <c r="A159" s="59" t="s">
        <v>92</v>
      </c>
      <c r="B159" s="36" t="s">
        <v>20</v>
      </c>
      <c r="C159" s="38">
        <v>74.068799999999996</v>
      </c>
      <c r="D159" s="39">
        <v>0.11840000000000001</v>
      </c>
      <c r="E159" s="38">
        <v>12.204499999999999</v>
      </c>
      <c r="F159" s="39">
        <v>1.1145</v>
      </c>
      <c r="G159" s="39">
        <v>0</v>
      </c>
      <c r="H159" s="39">
        <v>0.1055</v>
      </c>
      <c r="I159" s="39">
        <v>0.99229999999999996</v>
      </c>
      <c r="J159" s="38">
        <v>3.0228000000000002</v>
      </c>
      <c r="K159" s="38">
        <v>4.8682999999999996</v>
      </c>
      <c r="L159" s="30"/>
      <c r="M159" s="30"/>
      <c r="N159" s="30">
        <v>0.1244</v>
      </c>
      <c r="O159" s="30"/>
      <c r="P159" s="30"/>
      <c r="Q159" s="30">
        <v>3.8800000000000001E-2</v>
      </c>
      <c r="R159" s="30">
        <v>1.7899999999999999E-2</v>
      </c>
      <c r="S159" s="38">
        <v>96.648099999999999</v>
      </c>
      <c r="T159" s="29">
        <v>3.3519000000000005</v>
      </c>
      <c r="U159" s="104">
        <v>1.034681488823888</v>
      </c>
      <c r="X159" s="29"/>
      <c r="Y159" s="29"/>
      <c r="Z159" s="29"/>
    </row>
    <row r="160" spans="1:26" s="10" customFormat="1" ht="13.2" x14ac:dyDescent="0.25">
      <c r="A160" s="59" t="s">
        <v>92</v>
      </c>
      <c r="B160" s="36" t="s">
        <v>21</v>
      </c>
      <c r="C160" s="38">
        <v>73.536900000000003</v>
      </c>
      <c r="D160" s="39">
        <v>0.111</v>
      </c>
      <c r="E160" s="38">
        <v>12.1783</v>
      </c>
      <c r="F160" s="39">
        <v>1.1894</v>
      </c>
      <c r="G160" s="39">
        <v>3.4700000000000002E-2</v>
      </c>
      <c r="H160" s="39">
        <v>4.9799999999999997E-2</v>
      </c>
      <c r="I160" s="39">
        <v>1.0135000000000001</v>
      </c>
      <c r="J160" s="38">
        <v>2.4369999999999998</v>
      </c>
      <c r="K160" s="38">
        <v>5.3522999999999996</v>
      </c>
      <c r="L160" s="30"/>
      <c r="M160" s="30"/>
      <c r="N160" s="30">
        <v>0.1067</v>
      </c>
      <c r="O160" s="30"/>
      <c r="P160" s="30"/>
      <c r="Q160" s="30">
        <v>2.5899999999999999E-2</v>
      </c>
      <c r="R160" s="30">
        <v>0</v>
      </c>
      <c r="S160" s="38">
        <v>96.011399999999995</v>
      </c>
      <c r="T160" s="29">
        <v>3.9886000000000053</v>
      </c>
      <c r="U160" s="104">
        <v>1.0415429834373835</v>
      </c>
      <c r="X160" s="29"/>
      <c r="Y160" s="29"/>
      <c r="Z160" s="29"/>
    </row>
    <row r="161" spans="1:21" s="10" customFormat="1" ht="13.2" x14ac:dyDescent="0.25">
      <c r="A161" s="45" t="s">
        <v>127</v>
      </c>
      <c r="B161" s="42" t="s">
        <v>75</v>
      </c>
      <c r="C161" s="29">
        <v>74.276700000000005</v>
      </c>
      <c r="D161" s="30">
        <v>0.106</v>
      </c>
      <c r="E161" s="29">
        <v>12.6637</v>
      </c>
      <c r="F161" s="30">
        <v>1.1852</v>
      </c>
      <c r="G161" s="30">
        <v>4.6300000000000001E-2</v>
      </c>
      <c r="H161" s="30">
        <v>0.122</v>
      </c>
      <c r="I161" s="30">
        <v>1.0547</v>
      </c>
      <c r="J161" s="29">
        <v>3.1551</v>
      </c>
      <c r="K161" s="29">
        <v>4.9800000000000004</v>
      </c>
      <c r="L161" s="30"/>
      <c r="M161" s="30">
        <v>0</v>
      </c>
      <c r="N161" s="30">
        <v>0.1229</v>
      </c>
      <c r="O161" s="30"/>
      <c r="P161" s="30"/>
      <c r="Q161" s="30">
        <v>1.7600000000000001E-2</v>
      </c>
      <c r="R161" s="30">
        <v>0</v>
      </c>
      <c r="S161" s="29">
        <v>97.702500000000001</v>
      </c>
      <c r="T161" s="29">
        <v>2.2974999999999994</v>
      </c>
      <c r="U161" s="104">
        <v>1.023515263171362</v>
      </c>
    </row>
    <row r="162" spans="1:21" s="10" customFormat="1" ht="13.2" x14ac:dyDescent="0.25">
      <c r="A162" s="45" t="s">
        <v>127</v>
      </c>
      <c r="B162" s="42" t="s">
        <v>76</v>
      </c>
      <c r="C162" s="38">
        <v>74.100399999999993</v>
      </c>
      <c r="D162" s="39">
        <v>0.1076</v>
      </c>
      <c r="E162" s="38">
        <v>12.502800000000001</v>
      </c>
      <c r="F162" s="39">
        <v>1.1443000000000001</v>
      </c>
      <c r="G162" s="39">
        <v>5.0500000000000003E-2</v>
      </c>
      <c r="H162" s="39">
        <v>7.0699999999999999E-2</v>
      </c>
      <c r="I162" s="39">
        <v>1.0770999999999999</v>
      </c>
      <c r="J162" s="38">
        <v>2.9689999999999999</v>
      </c>
      <c r="K162" s="38">
        <v>4.9364999999999997</v>
      </c>
      <c r="L162" s="30"/>
      <c r="M162" s="30">
        <v>0</v>
      </c>
      <c r="N162" s="30">
        <v>0.13420000000000001</v>
      </c>
      <c r="O162" s="30"/>
      <c r="P162" s="30"/>
      <c r="Q162" s="30">
        <v>0</v>
      </c>
      <c r="R162" s="30">
        <v>0</v>
      </c>
      <c r="S162" s="38">
        <v>97.062799999999996</v>
      </c>
      <c r="T162" s="29">
        <v>2.9372000000000043</v>
      </c>
      <c r="U162" s="104">
        <v>1.0302608208294013</v>
      </c>
    </row>
    <row r="163" spans="1:21" s="10" customFormat="1" ht="13.2" x14ac:dyDescent="0.25">
      <c r="A163" s="45" t="s">
        <v>127</v>
      </c>
      <c r="B163" s="42" t="s">
        <v>77</v>
      </c>
      <c r="C163" s="38">
        <v>73.753299999999996</v>
      </c>
      <c r="D163" s="39">
        <v>0.10879999999999999</v>
      </c>
      <c r="E163" s="38">
        <v>12.4361</v>
      </c>
      <c r="F163" s="39">
        <v>1.0998000000000001</v>
      </c>
      <c r="G163" s="39">
        <v>4.8399999999999999E-2</v>
      </c>
      <c r="H163" s="39">
        <v>8.8900000000000007E-2</v>
      </c>
      <c r="I163" s="39">
        <v>1.048</v>
      </c>
      <c r="J163" s="38">
        <v>2.3740000000000001</v>
      </c>
      <c r="K163" s="38">
        <v>5.9006999999999996</v>
      </c>
      <c r="L163" s="30"/>
      <c r="M163" s="30">
        <v>0</v>
      </c>
      <c r="N163" s="30">
        <v>8.5000000000000006E-2</v>
      </c>
      <c r="O163" s="30"/>
      <c r="P163" s="30"/>
      <c r="Q163" s="30">
        <v>0</v>
      </c>
      <c r="R163" s="30">
        <v>0</v>
      </c>
      <c r="S163" s="38">
        <v>96.9238</v>
      </c>
      <c r="T163" s="29">
        <v>3.0762</v>
      </c>
      <c r="U163" s="104">
        <v>1.0317383346505193</v>
      </c>
    </row>
    <row r="164" spans="1:21" s="10" customFormat="1" ht="13.2" x14ac:dyDescent="0.25">
      <c r="A164" s="45" t="s">
        <v>127</v>
      </c>
      <c r="B164" s="42" t="s">
        <v>78</v>
      </c>
      <c r="C164" s="38">
        <v>74.390900000000002</v>
      </c>
      <c r="D164" s="39">
        <v>0.1046</v>
      </c>
      <c r="E164" s="38">
        <v>12.4046</v>
      </c>
      <c r="F164" s="39">
        <v>1.0734999999999999</v>
      </c>
      <c r="G164" s="39">
        <v>6.5199999999999994E-2</v>
      </c>
      <c r="H164" s="39">
        <v>9.8299999999999998E-2</v>
      </c>
      <c r="I164" s="39">
        <v>1.036</v>
      </c>
      <c r="J164" s="38">
        <v>2.5118999999999998</v>
      </c>
      <c r="K164" s="38">
        <v>5.8202999999999996</v>
      </c>
      <c r="L164" s="30"/>
      <c r="M164" s="30">
        <v>0</v>
      </c>
      <c r="N164" s="30">
        <v>0.12889999999999999</v>
      </c>
      <c r="O164" s="30"/>
      <c r="P164" s="30"/>
      <c r="Q164" s="30">
        <v>7.4999999999999997E-3</v>
      </c>
      <c r="R164" s="30">
        <v>2.9499999999999998E-2</v>
      </c>
      <c r="S164" s="38">
        <v>97.642099999999999</v>
      </c>
      <c r="T164" s="29">
        <v>2.3579000000000008</v>
      </c>
      <c r="U164" s="104">
        <v>1.0241483950058428</v>
      </c>
    </row>
    <row r="165" spans="1:21" s="10" customFormat="1" ht="13.2" x14ac:dyDescent="0.25">
      <c r="A165" s="45" t="s">
        <v>127</v>
      </c>
      <c r="B165" s="42" t="s">
        <v>81</v>
      </c>
      <c r="C165" s="38">
        <v>74.352400000000003</v>
      </c>
      <c r="D165" s="39">
        <v>7.7499999999999999E-2</v>
      </c>
      <c r="E165" s="38">
        <v>12.380599999999999</v>
      </c>
      <c r="F165" s="39">
        <v>1.0942000000000001</v>
      </c>
      <c r="G165" s="39">
        <v>4.2099999999999999E-2</v>
      </c>
      <c r="H165" s="39">
        <v>8.2900000000000001E-2</v>
      </c>
      <c r="I165" s="39">
        <v>1.0210999999999999</v>
      </c>
      <c r="J165" s="38">
        <v>2.8448000000000002</v>
      </c>
      <c r="K165" s="38">
        <v>5.1210000000000004</v>
      </c>
      <c r="L165" s="30"/>
      <c r="M165" s="30">
        <v>0</v>
      </c>
      <c r="N165" s="30">
        <v>8.8099999999999998E-2</v>
      </c>
      <c r="O165" s="30"/>
      <c r="P165" s="30"/>
      <c r="Q165" s="30">
        <v>1.5100000000000001E-2</v>
      </c>
      <c r="R165" s="30">
        <v>1.5E-3</v>
      </c>
      <c r="S165" s="38">
        <v>97.101399999999998</v>
      </c>
      <c r="T165" s="29">
        <v>2.8986000000000018</v>
      </c>
      <c r="U165" s="104">
        <v>1.0298512688797483</v>
      </c>
    </row>
    <row r="166" spans="1:21" s="10" customFormat="1" ht="13.2" x14ac:dyDescent="0.25">
      <c r="A166" s="45" t="s">
        <v>127</v>
      </c>
      <c r="B166" s="42" t="s">
        <v>82</v>
      </c>
      <c r="C166" s="38">
        <v>73.861199999999997</v>
      </c>
      <c r="D166" s="39">
        <v>0.1416</v>
      </c>
      <c r="E166" s="38">
        <v>12.6722</v>
      </c>
      <c r="F166" s="39">
        <v>1.2278</v>
      </c>
      <c r="G166" s="39">
        <v>3.3700000000000001E-2</v>
      </c>
      <c r="H166" s="39">
        <v>0.1032</v>
      </c>
      <c r="I166" s="39">
        <v>1.0627</v>
      </c>
      <c r="J166" s="38">
        <v>2.948</v>
      </c>
      <c r="K166" s="38">
        <v>5.1063999999999998</v>
      </c>
      <c r="L166" s="30"/>
      <c r="M166" s="30">
        <v>0</v>
      </c>
      <c r="N166" s="30">
        <v>0.1246</v>
      </c>
      <c r="O166" s="30"/>
      <c r="P166" s="30"/>
      <c r="Q166" s="30">
        <v>3.0099999999999998E-2</v>
      </c>
      <c r="R166" s="30">
        <v>0</v>
      </c>
      <c r="S166" s="38">
        <v>97.2834</v>
      </c>
      <c r="T166" s="29">
        <v>2.7165999999999997</v>
      </c>
      <c r="U166" s="104">
        <v>1.0279245996747646</v>
      </c>
    </row>
    <row r="167" spans="1:21" s="10" customFormat="1" ht="13.2" x14ac:dyDescent="0.25">
      <c r="A167" s="45" t="s">
        <v>127</v>
      </c>
      <c r="B167" s="42" t="s">
        <v>83</v>
      </c>
      <c r="C167" s="38">
        <v>74.341800000000006</v>
      </c>
      <c r="D167" s="39">
        <v>0.1042</v>
      </c>
      <c r="E167" s="38">
        <v>12.3828</v>
      </c>
      <c r="F167" s="39">
        <v>1.0904</v>
      </c>
      <c r="G167" s="39">
        <v>4.8399999999999999E-2</v>
      </c>
      <c r="H167" s="39">
        <v>8.3000000000000004E-2</v>
      </c>
      <c r="I167" s="39">
        <v>1.0208999999999999</v>
      </c>
      <c r="J167" s="38">
        <v>2.6495000000000002</v>
      </c>
      <c r="K167" s="38">
        <v>5.3800999999999997</v>
      </c>
      <c r="L167" s="30"/>
      <c r="M167" s="30">
        <v>0</v>
      </c>
      <c r="N167" s="30">
        <v>0.1394</v>
      </c>
      <c r="O167" s="30"/>
      <c r="P167" s="30"/>
      <c r="Q167" s="30">
        <v>0</v>
      </c>
      <c r="R167" s="30">
        <v>0</v>
      </c>
      <c r="S167" s="38">
        <v>97.209000000000003</v>
      </c>
      <c r="T167" s="29">
        <v>2.7909999999999968</v>
      </c>
      <c r="U167" s="104">
        <v>1.0287113333127591</v>
      </c>
    </row>
    <row r="168" spans="1:21" s="10" customFormat="1" ht="13.2" x14ac:dyDescent="0.25">
      <c r="A168" s="45" t="s">
        <v>127</v>
      </c>
      <c r="B168" s="42" t="s">
        <v>84</v>
      </c>
      <c r="C168" s="38">
        <v>74.4636</v>
      </c>
      <c r="D168" s="39">
        <v>0.12520000000000001</v>
      </c>
      <c r="E168" s="38">
        <v>12.5082</v>
      </c>
      <c r="F168" s="39">
        <v>0.98560000000000003</v>
      </c>
      <c r="G168" s="39">
        <v>2.7300000000000001E-2</v>
      </c>
      <c r="H168" s="39">
        <v>5.1799999999999999E-2</v>
      </c>
      <c r="I168" s="39">
        <v>1.0109999999999999</v>
      </c>
      <c r="J168" s="38">
        <v>3.0165999999999999</v>
      </c>
      <c r="K168" s="38">
        <v>5.0297999999999998</v>
      </c>
      <c r="L168" s="30"/>
      <c r="M168" s="30">
        <v>0</v>
      </c>
      <c r="N168" s="30">
        <v>9.9400000000000002E-2</v>
      </c>
      <c r="O168" s="30"/>
      <c r="P168" s="30"/>
      <c r="Q168" s="30">
        <v>0</v>
      </c>
      <c r="R168" s="30">
        <v>0</v>
      </c>
      <c r="S168" s="38">
        <v>97.296099999999996</v>
      </c>
      <c r="T168" s="29">
        <v>2.7039000000000044</v>
      </c>
      <c r="U168" s="104">
        <v>1.0277904253099559</v>
      </c>
    </row>
    <row r="169" spans="1:21" s="10" customFormat="1" ht="13.5" customHeight="1" x14ac:dyDescent="0.25">
      <c r="A169" s="45" t="s">
        <v>127</v>
      </c>
      <c r="B169" s="42" t="s">
        <v>66</v>
      </c>
      <c r="C169" s="38">
        <v>74.157899999999998</v>
      </c>
      <c r="D169" s="39">
        <v>0.1028</v>
      </c>
      <c r="E169" s="38">
        <v>12.559900000000001</v>
      </c>
      <c r="F169" s="39">
        <v>0.8347</v>
      </c>
      <c r="G169" s="39">
        <v>1.4800000000000001E-2</v>
      </c>
      <c r="H169" s="39">
        <v>8.1000000000000003E-2</v>
      </c>
      <c r="I169" s="39">
        <v>1.0466</v>
      </c>
      <c r="J169" s="38">
        <v>2.4420999999999999</v>
      </c>
      <c r="K169" s="38">
        <v>5.6837999999999997</v>
      </c>
      <c r="L169" s="30"/>
      <c r="M169" s="30">
        <v>0</v>
      </c>
      <c r="N169" s="30">
        <v>0.13009999999999999</v>
      </c>
      <c r="O169" s="30"/>
      <c r="P169" s="30"/>
      <c r="Q169" s="30">
        <v>2.0199999999999999E-2</v>
      </c>
      <c r="R169" s="30">
        <v>0</v>
      </c>
      <c r="S169" s="38">
        <v>97.044499999999999</v>
      </c>
      <c r="T169" s="29">
        <v>2.9555000000000007</v>
      </c>
      <c r="U169" s="104">
        <v>1.0304551004951337</v>
      </c>
    </row>
    <row r="170" spans="1:21" s="10" customFormat="1" ht="13.2" x14ac:dyDescent="0.25">
      <c r="A170" s="45" t="s">
        <v>130</v>
      </c>
      <c r="B170" s="42" t="s">
        <v>18</v>
      </c>
      <c r="C170" s="29">
        <v>73.817599999999999</v>
      </c>
      <c r="D170" s="30">
        <v>0.1236</v>
      </c>
      <c r="E170" s="29">
        <v>11.9491</v>
      </c>
      <c r="F170" s="30">
        <v>1.1912</v>
      </c>
      <c r="G170" s="30">
        <v>7.1099999999999997E-2</v>
      </c>
      <c r="H170" s="30">
        <v>0.1084</v>
      </c>
      <c r="I170" s="30">
        <v>0.99160000000000004</v>
      </c>
      <c r="J170" s="29">
        <v>2.5710000000000002</v>
      </c>
      <c r="K170" s="29">
        <v>5.4276999999999997</v>
      </c>
      <c r="L170" s="30"/>
      <c r="M170" s="30">
        <v>0</v>
      </c>
      <c r="N170" s="30">
        <v>0.1135</v>
      </c>
      <c r="O170" s="30"/>
      <c r="P170" s="30"/>
      <c r="Q170" s="30">
        <v>0</v>
      </c>
      <c r="R170" s="30">
        <v>0</v>
      </c>
      <c r="S170" s="29">
        <v>96.339200000000005</v>
      </c>
      <c r="T170" s="29">
        <v>3.6607999999999947</v>
      </c>
      <c r="U170" s="104">
        <v>1.0379990699528332</v>
      </c>
    </row>
    <row r="171" spans="1:21" s="10" customFormat="1" ht="13.5" customHeight="1" x14ac:dyDescent="0.25">
      <c r="A171" s="45" t="s">
        <v>118</v>
      </c>
      <c r="B171" s="42" t="s">
        <v>77</v>
      </c>
      <c r="C171" s="29">
        <v>74.696600000000004</v>
      </c>
      <c r="D171" s="30">
        <v>0.113</v>
      </c>
      <c r="E171" s="29">
        <v>12.5747</v>
      </c>
      <c r="F171" s="30">
        <v>1.0828</v>
      </c>
      <c r="G171" s="30">
        <v>3.1E-2</v>
      </c>
      <c r="H171" s="30">
        <v>8.6499999999999994E-2</v>
      </c>
      <c r="I171" s="30">
        <v>0.99570000000000003</v>
      </c>
      <c r="J171" s="29">
        <v>2.6602000000000001</v>
      </c>
      <c r="K171" s="29">
        <v>5.5064000000000002</v>
      </c>
      <c r="L171" s="30"/>
      <c r="M171" s="30">
        <v>0</v>
      </c>
      <c r="N171" s="30">
        <v>0.14610000000000001</v>
      </c>
      <c r="O171" s="30"/>
      <c r="P171" s="30"/>
      <c r="Q171" s="30">
        <v>0</v>
      </c>
      <c r="R171" s="30">
        <v>2.2499999999999999E-2</v>
      </c>
      <c r="S171" s="29">
        <v>97.882499999999993</v>
      </c>
      <c r="T171" s="29">
        <v>2.1175000000000068</v>
      </c>
      <c r="U171" s="104">
        <v>1.021633080479146</v>
      </c>
    </row>
    <row r="172" spans="1:21" s="10" customFormat="1" ht="13.5" customHeight="1" x14ac:dyDescent="0.25">
      <c r="A172" s="45" t="s">
        <v>118</v>
      </c>
      <c r="B172" s="42" t="s">
        <v>79</v>
      </c>
      <c r="C172" s="29">
        <v>75.027299999999997</v>
      </c>
      <c r="D172" s="30">
        <v>9.1800000000000007E-2</v>
      </c>
      <c r="E172" s="29">
        <v>12.6081</v>
      </c>
      <c r="F172" s="30">
        <v>1.1385000000000001</v>
      </c>
      <c r="G172" s="30">
        <v>4.9200000000000001E-2</v>
      </c>
      <c r="H172" s="30">
        <v>7.1599999999999997E-2</v>
      </c>
      <c r="I172" s="30">
        <v>0.98299999999999998</v>
      </c>
      <c r="J172" s="29">
        <v>1.3289</v>
      </c>
      <c r="K172" s="29">
        <v>5.1866000000000003</v>
      </c>
      <c r="L172" s="30"/>
      <c r="M172" s="30">
        <v>0</v>
      </c>
      <c r="N172" s="30">
        <v>0.1046</v>
      </c>
      <c r="O172" s="30"/>
      <c r="P172" s="30"/>
      <c r="Q172" s="30">
        <v>2.5999999999999999E-3</v>
      </c>
      <c r="R172" s="30">
        <v>5.0999999999999997E-2</v>
      </c>
      <c r="S172" s="29">
        <v>96.619600000000005</v>
      </c>
      <c r="T172" s="29">
        <v>3.3803999999999945</v>
      </c>
      <c r="U172" s="104">
        <v>1.0349866900711657</v>
      </c>
    </row>
    <row r="173" spans="1:21" s="10" customFormat="1" ht="13.5" customHeight="1" x14ac:dyDescent="0.25">
      <c r="A173" s="45" t="s">
        <v>118</v>
      </c>
      <c r="B173" s="42" t="s">
        <v>83</v>
      </c>
      <c r="C173" s="29">
        <v>73.984499999999997</v>
      </c>
      <c r="D173" s="30">
        <v>0.1216</v>
      </c>
      <c r="E173" s="29">
        <v>12.738099999999999</v>
      </c>
      <c r="F173" s="30">
        <v>1.1462000000000001</v>
      </c>
      <c r="G173" s="30">
        <v>3.1E-2</v>
      </c>
      <c r="H173" s="30">
        <v>0.1164</v>
      </c>
      <c r="I173" s="30">
        <v>1.0597000000000001</v>
      </c>
      <c r="J173" s="29">
        <v>2.0167999999999999</v>
      </c>
      <c r="K173" s="29">
        <v>4.7697000000000003</v>
      </c>
      <c r="L173" s="30"/>
      <c r="M173" s="30"/>
      <c r="N173" s="30">
        <v>0.1134</v>
      </c>
      <c r="O173" s="30"/>
      <c r="P173" s="30"/>
      <c r="Q173" s="30">
        <v>0</v>
      </c>
      <c r="R173" s="30">
        <v>2.4799999999999999E-2</v>
      </c>
      <c r="S173" s="29">
        <v>96.096500000000006</v>
      </c>
      <c r="T173" s="29">
        <v>3.903499999999994</v>
      </c>
      <c r="U173" s="104">
        <v>1.0406206261414306</v>
      </c>
    </row>
    <row r="174" spans="1:21" s="10" customFormat="1" ht="13.5" customHeight="1" x14ac:dyDescent="0.25">
      <c r="A174" s="45" t="s">
        <v>118</v>
      </c>
      <c r="B174" s="42" t="s">
        <v>84</v>
      </c>
      <c r="C174" s="29">
        <v>73.580500000000001</v>
      </c>
      <c r="D174" s="30">
        <v>9.8199999999999996E-2</v>
      </c>
      <c r="E174" s="29">
        <v>12.601599999999999</v>
      </c>
      <c r="F174" s="30">
        <v>1.0914999999999999</v>
      </c>
      <c r="G174" s="30">
        <v>2.6700000000000002E-2</v>
      </c>
      <c r="H174" s="30">
        <v>8.43E-2</v>
      </c>
      <c r="I174" s="30">
        <v>0.98550000000000004</v>
      </c>
      <c r="J174" s="29">
        <v>2.7757000000000001</v>
      </c>
      <c r="K174" s="29">
        <v>5.2237999999999998</v>
      </c>
      <c r="L174" s="30"/>
      <c r="M174" s="30"/>
      <c r="N174" s="30">
        <v>9.4899999999999998E-2</v>
      </c>
      <c r="O174" s="30"/>
      <c r="P174" s="30"/>
      <c r="Q174" s="30">
        <v>6.4000000000000003E-3</v>
      </c>
      <c r="R174" s="30">
        <v>0</v>
      </c>
      <c r="S174" s="29">
        <v>96.547600000000003</v>
      </c>
      <c r="T174" s="29">
        <v>3.4523999999999972</v>
      </c>
      <c r="U174" s="104">
        <v>1.0357585273999561</v>
      </c>
    </row>
    <row r="175" spans="1:21" s="10" customFormat="1" ht="13.5" customHeight="1" x14ac:dyDescent="0.25">
      <c r="A175" s="45" t="s">
        <v>118</v>
      </c>
      <c r="B175" s="42" t="s">
        <v>64</v>
      </c>
      <c r="C175" s="29">
        <v>73.0334</v>
      </c>
      <c r="D175" s="30">
        <v>0.112</v>
      </c>
      <c r="E175" s="29">
        <v>12.6792</v>
      </c>
      <c r="F175" s="30">
        <v>1.1336999999999999</v>
      </c>
      <c r="G175" s="30">
        <v>1.61E-2</v>
      </c>
      <c r="H175" s="30">
        <v>8.1299999999999997E-2</v>
      </c>
      <c r="I175" s="30">
        <v>0.97189999999999999</v>
      </c>
      <c r="J175" s="29">
        <v>2.5249999999999999</v>
      </c>
      <c r="K175" s="29">
        <v>5.6779000000000002</v>
      </c>
      <c r="L175" s="30"/>
      <c r="M175" s="30"/>
      <c r="N175" s="30">
        <v>0.11890000000000001</v>
      </c>
      <c r="O175" s="30"/>
      <c r="P175" s="30"/>
      <c r="Q175" s="30">
        <v>0</v>
      </c>
      <c r="R175" s="30">
        <v>3.9100000000000003E-2</v>
      </c>
      <c r="S175" s="29">
        <v>96.361599999999996</v>
      </c>
      <c r="T175" s="29">
        <v>3.6384000000000043</v>
      </c>
      <c r="U175" s="104">
        <v>1.0377577790323116</v>
      </c>
    </row>
    <row r="176" spans="1:21" s="10" customFormat="1" ht="13.5" customHeight="1" x14ac:dyDescent="0.25">
      <c r="A176" s="45" t="s">
        <v>118</v>
      </c>
      <c r="B176" s="42" t="s">
        <v>67</v>
      </c>
      <c r="C176" s="29">
        <v>73.871200000000002</v>
      </c>
      <c r="D176" s="30">
        <v>0.1258</v>
      </c>
      <c r="E176" s="29">
        <v>12.504099999999999</v>
      </c>
      <c r="F176" s="30">
        <v>1.117</v>
      </c>
      <c r="G176" s="30">
        <v>2.0299999999999999E-2</v>
      </c>
      <c r="H176" s="30">
        <v>6.6000000000000003E-2</v>
      </c>
      <c r="I176" s="30">
        <v>0.9728</v>
      </c>
      <c r="J176" s="29">
        <v>2.61</v>
      </c>
      <c r="K176" s="29">
        <v>5.4779</v>
      </c>
      <c r="L176" s="30"/>
      <c r="M176" s="30"/>
      <c r="N176" s="30">
        <v>0.1123</v>
      </c>
      <c r="O176" s="30"/>
      <c r="P176" s="30"/>
      <c r="Q176" s="30">
        <v>0</v>
      </c>
      <c r="R176" s="30">
        <v>0</v>
      </c>
      <c r="S176" s="29">
        <v>96.852099999999993</v>
      </c>
      <c r="T176" s="29">
        <v>3.147900000000007</v>
      </c>
      <c r="U176" s="104">
        <v>1.0325021346981635</v>
      </c>
    </row>
    <row r="177" spans="1:26" s="10" customFormat="1" ht="13.2" x14ac:dyDescent="0.25">
      <c r="A177" s="45" t="s">
        <v>119</v>
      </c>
      <c r="B177" s="42" t="s">
        <v>77</v>
      </c>
      <c r="C177" s="38">
        <v>73.528599999999997</v>
      </c>
      <c r="D177" s="39">
        <v>9.9699999999999997E-2</v>
      </c>
      <c r="E177" s="38">
        <v>12.620100000000001</v>
      </c>
      <c r="F177" s="39">
        <v>1.048</v>
      </c>
      <c r="G177" s="39">
        <v>4.1300000000000003E-2</v>
      </c>
      <c r="H177" s="39">
        <v>9.6299999999999997E-2</v>
      </c>
      <c r="I177" s="39">
        <v>0.98250000000000004</v>
      </c>
      <c r="J177" s="38">
        <v>2.6865999999999999</v>
      </c>
      <c r="K177" s="38">
        <v>5.218</v>
      </c>
      <c r="L177" s="30"/>
      <c r="M177" s="30">
        <v>0</v>
      </c>
      <c r="N177" s="30">
        <v>0.1149</v>
      </c>
      <c r="O177" s="30"/>
      <c r="P177" s="30"/>
      <c r="Q177" s="30">
        <v>1.2999999999999999E-2</v>
      </c>
      <c r="R177" s="30">
        <v>1.2200000000000001E-2</v>
      </c>
      <c r="S177" s="38">
        <v>96.435299999999998</v>
      </c>
      <c r="T177" s="29">
        <v>3.564700000000002</v>
      </c>
      <c r="U177" s="104">
        <v>1.0369646799460364</v>
      </c>
    </row>
    <row r="178" spans="1:26" s="10" customFormat="1" ht="13.2" x14ac:dyDescent="0.25">
      <c r="A178" s="45" t="s">
        <v>119</v>
      </c>
      <c r="B178" s="42" t="s">
        <v>79</v>
      </c>
      <c r="C178" s="38">
        <v>74.452500000000001</v>
      </c>
      <c r="D178" s="39">
        <v>8.9800000000000005E-2</v>
      </c>
      <c r="E178" s="38">
        <v>12.3697</v>
      </c>
      <c r="F178" s="39">
        <v>1.1503000000000001</v>
      </c>
      <c r="G178" s="39">
        <v>3.6799999999999999E-2</v>
      </c>
      <c r="H178" s="39">
        <v>4.2900000000000001E-2</v>
      </c>
      <c r="I178" s="39">
        <v>0.96619999999999995</v>
      </c>
      <c r="J178" s="38">
        <v>1.9499</v>
      </c>
      <c r="K178" s="38">
        <v>4.9513999999999996</v>
      </c>
      <c r="L178" s="30"/>
      <c r="M178" s="30">
        <v>0</v>
      </c>
      <c r="N178" s="30">
        <v>0.14069999999999999</v>
      </c>
      <c r="O178" s="30"/>
      <c r="P178" s="30"/>
      <c r="Q178" s="30">
        <v>3.8800000000000001E-2</v>
      </c>
      <c r="R178" s="30">
        <v>5.1700000000000003E-2</v>
      </c>
      <c r="S178" s="38">
        <v>96.209000000000003</v>
      </c>
      <c r="T178" s="29">
        <v>3.7909999999999968</v>
      </c>
      <c r="U178" s="104">
        <v>1.0394037979814779</v>
      </c>
    </row>
    <row r="179" spans="1:26" s="10" customFormat="1" ht="13.2" x14ac:dyDescent="0.25">
      <c r="A179" s="45" t="s">
        <v>119</v>
      </c>
      <c r="B179" s="42" t="s">
        <v>80</v>
      </c>
      <c r="C179" s="38">
        <v>74.356999999999999</v>
      </c>
      <c r="D179" s="39">
        <v>9.5399999999999999E-2</v>
      </c>
      <c r="E179" s="38">
        <v>12.3902</v>
      </c>
      <c r="F179" s="39">
        <v>1.1013999999999999</v>
      </c>
      <c r="G179" s="39">
        <v>3.6799999999999999E-2</v>
      </c>
      <c r="H179" s="39">
        <v>6.13E-2</v>
      </c>
      <c r="I179" s="39">
        <v>0.98260000000000003</v>
      </c>
      <c r="J179" s="38">
        <v>2.3593000000000002</v>
      </c>
      <c r="K179" s="38">
        <v>5.8301999999999996</v>
      </c>
      <c r="L179" s="30"/>
      <c r="M179" s="30">
        <v>0</v>
      </c>
      <c r="N179" s="30">
        <v>0.11</v>
      </c>
      <c r="O179" s="30"/>
      <c r="P179" s="30"/>
      <c r="Q179" s="30">
        <v>2.5899999999999999E-2</v>
      </c>
      <c r="R179" s="30">
        <v>4.5999999999999999E-3</v>
      </c>
      <c r="S179" s="38">
        <v>97.329899999999995</v>
      </c>
      <c r="T179" s="29">
        <v>2.670100000000005</v>
      </c>
      <c r="U179" s="104">
        <v>1.027433501935171</v>
      </c>
    </row>
    <row r="180" spans="1:26" s="10" customFormat="1" ht="13.2" x14ac:dyDescent="0.25">
      <c r="A180" s="45" t="s">
        <v>119</v>
      </c>
      <c r="B180" s="42" t="s">
        <v>82</v>
      </c>
      <c r="C180" s="38">
        <v>73.885000000000005</v>
      </c>
      <c r="D180" s="39">
        <v>9.0499999999999997E-2</v>
      </c>
      <c r="E180" s="38">
        <v>12.275</v>
      </c>
      <c r="F180" s="39">
        <v>1.1432</v>
      </c>
      <c r="G180" s="39">
        <v>6.3100000000000003E-2</v>
      </c>
      <c r="H180" s="39">
        <v>7.3499999999999996E-2</v>
      </c>
      <c r="I180" s="39">
        <v>0.92269999999999996</v>
      </c>
      <c r="J180" s="38">
        <v>2.9588000000000001</v>
      </c>
      <c r="K180" s="38">
        <v>5.1376999999999997</v>
      </c>
      <c r="L180" s="30"/>
      <c r="M180" s="30">
        <v>0</v>
      </c>
      <c r="N180" s="30">
        <v>0.111</v>
      </c>
      <c r="O180" s="30"/>
      <c r="P180" s="30"/>
      <c r="Q180" s="30">
        <v>0</v>
      </c>
      <c r="R180" s="30">
        <v>0</v>
      </c>
      <c r="S180" s="38">
        <v>96.635499999999993</v>
      </c>
      <c r="T180" s="29">
        <v>3.3645000000000067</v>
      </c>
      <c r="U180" s="104">
        <v>1.0348163977006379</v>
      </c>
    </row>
    <row r="181" spans="1:26" s="10" customFormat="1" ht="13.2" x14ac:dyDescent="0.25">
      <c r="A181" s="45" t="s">
        <v>119</v>
      </c>
      <c r="B181" s="42" t="s">
        <v>83</v>
      </c>
      <c r="C181" s="38">
        <v>74.235399999999998</v>
      </c>
      <c r="D181" s="39">
        <v>0.1174</v>
      </c>
      <c r="E181" s="38">
        <v>12.282400000000001</v>
      </c>
      <c r="F181" s="39">
        <v>1.1114999999999999</v>
      </c>
      <c r="G181" s="39">
        <v>6.0999999999999999E-2</v>
      </c>
      <c r="H181" s="39">
        <v>9.8599999999999993E-2</v>
      </c>
      <c r="I181" s="39">
        <v>0.94799999999999995</v>
      </c>
      <c r="J181" s="38">
        <v>2.5657999999999999</v>
      </c>
      <c r="K181" s="38">
        <v>5.5338000000000003</v>
      </c>
      <c r="L181" s="30"/>
      <c r="M181" s="30">
        <v>0</v>
      </c>
      <c r="N181" s="30">
        <v>0.10979999999999999</v>
      </c>
      <c r="O181" s="30"/>
      <c r="P181" s="30"/>
      <c r="Q181" s="30">
        <v>0</v>
      </c>
      <c r="R181" s="30">
        <v>0</v>
      </c>
      <c r="S181" s="38">
        <v>97.038899999999998</v>
      </c>
      <c r="T181" s="29">
        <v>2.9611000000000018</v>
      </c>
      <c r="U181" s="104">
        <v>1.0305145668386595</v>
      </c>
    </row>
    <row r="182" spans="1:26" s="6" customFormat="1" ht="13.2" x14ac:dyDescent="0.25">
      <c r="A182" s="60" t="s">
        <v>176</v>
      </c>
      <c r="B182" s="37"/>
      <c r="C182" s="14"/>
      <c r="D182" s="15"/>
      <c r="E182" s="15"/>
      <c r="F182" s="15"/>
      <c r="G182" s="15"/>
      <c r="H182" s="15"/>
      <c r="I182" s="15"/>
      <c r="J182" s="15"/>
      <c r="K182" s="15"/>
      <c r="L182" s="68"/>
      <c r="M182" s="67"/>
      <c r="N182" s="67"/>
      <c r="O182" s="68"/>
      <c r="P182" s="67"/>
      <c r="Q182" s="68"/>
      <c r="R182" s="29"/>
      <c r="T182" s="38"/>
      <c r="U182" s="112"/>
    </row>
    <row r="183" spans="1:26" s="10" customFormat="1" ht="13.2" x14ac:dyDescent="0.25">
      <c r="A183" s="59" t="s">
        <v>63</v>
      </c>
      <c r="B183" s="36" t="s">
        <v>16</v>
      </c>
      <c r="C183" s="14">
        <v>73.4803</v>
      </c>
      <c r="D183" s="15">
        <v>0.1014</v>
      </c>
      <c r="E183" s="14">
        <v>12.1693</v>
      </c>
      <c r="F183" s="15">
        <v>0.85470000000000002</v>
      </c>
      <c r="G183" s="15">
        <v>6.1199999999999997E-2</v>
      </c>
      <c r="H183" s="15">
        <v>5.1999999999999998E-2</v>
      </c>
      <c r="I183" s="15">
        <v>1.018</v>
      </c>
      <c r="J183" s="14">
        <v>2.8519999999999999</v>
      </c>
      <c r="K183" s="14">
        <v>4.9511000000000003</v>
      </c>
      <c r="L183" s="68"/>
      <c r="M183" s="68"/>
      <c r="N183" s="68">
        <v>0.1144</v>
      </c>
      <c r="O183" s="68"/>
      <c r="P183" s="68"/>
      <c r="Q183" s="68">
        <v>0</v>
      </c>
      <c r="R183" s="68">
        <v>1.5E-3</v>
      </c>
      <c r="S183" s="38">
        <v>95.630099999999999</v>
      </c>
      <c r="T183" s="29">
        <v>4.3699000000000012</v>
      </c>
      <c r="U183" s="104">
        <v>1.0456958635408726</v>
      </c>
      <c r="Y183" s="29"/>
      <c r="Z183" s="29"/>
    </row>
    <row r="184" spans="1:26" s="10" customFormat="1" ht="13.2" x14ac:dyDescent="0.25">
      <c r="A184" s="59" t="s">
        <v>63</v>
      </c>
      <c r="B184" s="36" t="s">
        <v>17</v>
      </c>
      <c r="C184" s="14">
        <v>73.182400000000001</v>
      </c>
      <c r="D184" s="15">
        <v>0.1071</v>
      </c>
      <c r="E184" s="14">
        <v>11.9282</v>
      </c>
      <c r="F184" s="15">
        <v>0.9012</v>
      </c>
      <c r="G184" s="15">
        <v>4.5900000000000003E-2</v>
      </c>
      <c r="H184" s="15">
        <v>3.85E-2</v>
      </c>
      <c r="I184" s="15">
        <v>1.0012000000000001</v>
      </c>
      <c r="J184" s="14">
        <v>2.9672000000000001</v>
      </c>
      <c r="K184" s="14">
        <v>4.8631000000000002</v>
      </c>
      <c r="L184" s="68"/>
      <c r="M184" s="68"/>
      <c r="N184" s="68">
        <v>0.1027</v>
      </c>
      <c r="O184" s="68"/>
      <c r="P184" s="68"/>
      <c r="Q184" s="68">
        <v>2.5999999999999999E-3</v>
      </c>
      <c r="R184" s="68">
        <v>1.2E-2</v>
      </c>
      <c r="S184" s="38">
        <v>95.128900000000002</v>
      </c>
      <c r="T184" s="29">
        <v>4.8710999999999984</v>
      </c>
      <c r="U184" s="104">
        <v>1.0512052593901537</v>
      </c>
      <c r="Y184" s="29"/>
      <c r="Z184" s="29"/>
    </row>
    <row r="185" spans="1:26" s="10" customFormat="1" ht="13.2" x14ac:dyDescent="0.25">
      <c r="A185" s="59" t="s">
        <v>63</v>
      </c>
      <c r="B185" s="36" t="s">
        <v>18</v>
      </c>
      <c r="C185" s="14">
        <v>73.355199999999996</v>
      </c>
      <c r="D185" s="15">
        <v>0.1227</v>
      </c>
      <c r="E185" s="14">
        <v>12.0745</v>
      </c>
      <c r="F185" s="15">
        <v>0.49480000000000002</v>
      </c>
      <c r="G185" s="15">
        <v>4.1599999999999998E-2</v>
      </c>
      <c r="H185" s="15">
        <v>5.91E-2</v>
      </c>
      <c r="I185" s="15">
        <v>0.92720000000000002</v>
      </c>
      <c r="J185" s="14">
        <v>2.5712000000000002</v>
      </c>
      <c r="K185" s="14">
        <v>5.3738999999999999</v>
      </c>
      <c r="L185" s="68"/>
      <c r="M185" s="68"/>
      <c r="N185" s="68">
        <v>3.4700000000000002E-2</v>
      </c>
      <c r="O185" s="68"/>
      <c r="P185" s="68"/>
      <c r="Q185" s="68">
        <v>0</v>
      </c>
      <c r="R185" s="68">
        <v>0</v>
      </c>
      <c r="S185" s="38">
        <v>95.0471</v>
      </c>
      <c r="T185" s="29">
        <v>4.9528999999999996</v>
      </c>
      <c r="U185" s="104">
        <v>1.0521099539070629</v>
      </c>
      <c r="Y185" s="29"/>
      <c r="Z185" s="29"/>
    </row>
    <row r="186" spans="1:26" s="10" customFormat="1" ht="13.2" x14ac:dyDescent="0.25">
      <c r="A186" s="59" t="s">
        <v>63</v>
      </c>
      <c r="B186" s="36" t="s">
        <v>19</v>
      </c>
      <c r="C186" s="14">
        <v>72.9285</v>
      </c>
      <c r="D186" s="15">
        <v>0.1371</v>
      </c>
      <c r="E186" s="14">
        <v>11.8805</v>
      </c>
      <c r="F186" s="15">
        <v>0.5847</v>
      </c>
      <c r="G186" s="15">
        <v>3.2800000000000003E-2</v>
      </c>
      <c r="H186" s="15">
        <v>9.4600000000000004E-2</v>
      </c>
      <c r="I186" s="15">
        <v>0.98939999999999995</v>
      </c>
      <c r="J186" s="14">
        <v>2.6230000000000002</v>
      </c>
      <c r="K186" s="14">
        <v>5.5483000000000002</v>
      </c>
      <c r="L186" s="68"/>
      <c r="M186" s="68"/>
      <c r="N186" s="68">
        <v>8.1600000000000006E-2</v>
      </c>
      <c r="O186" s="68"/>
      <c r="P186" s="68"/>
      <c r="Q186" s="68">
        <v>0</v>
      </c>
      <c r="R186" s="68">
        <v>0</v>
      </c>
      <c r="S186" s="38">
        <v>94.882099999999994</v>
      </c>
      <c r="T186" s="29">
        <v>5.1179000000000059</v>
      </c>
      <c r="U186" s="104">
        <v>1.0539395734284971</v>
      </c>
      <c r="Y186" s="29"/>
      <c r="Z186" s="29"/>
    </row>
    <row r="187" spans="1:26" s="10" customFormat="1" ht="13.2" x14ac:dyDescent="0.25">
      <c r="A187" s="59" t="s">
        <v>63</v>
      </c>
      <c r="B187" s="36" t="s">
        <v>20</v>
      </c>
      <c r="C187" s="14">
        <v>73.194699999999997</v>
      </c>
      <c r="D187" s="15">
        <v>0.1043</v>
      </c>
      <c r="E187" s="14">
        <v>12.130100000000001</v>
      </c>
      <c r="F187" s="15">
        <v>0.7913</v>
      </c>
      <c r="G187" s="15">
        <v>4.8099999999999997E-2</v>
      </c>
      <c r="H187" s="15">
        <v>8.6800000000000002E-2</v>
      </c>
      <c r="I187" s="15">
        <v>0.99229999999999996</v>
      </c>
      <c r="J187" s="14">
        <v>2.4872000000000001</v>
      </c>
      <c r="K187" s="14">
        <v>5.1993999999999998</v>
      </c>
      <c r="L187" s="68"/>
      <c r="M187" s="68"/>
      <c r="N187" s="68">
        <v>0.128</v>
      </c>
      <c r="O187" s="68"/>
      <c r="P187" s="68"/>
      <c r="Q187" s="68">
        <v>6.7900000000000002E-2</v>
      </c>
      <c r="R187" s="68">
        <v>0</v>
      </c>
      <c r="S187" s="38">
        <v>95.2012</v>
      </c>
      <c r="T187" s="29">
        <v>4.7988</v>
      </c>
      <c r="U187" s="104">
        <v>1.0504069276437693</v>
      </c>
      <c r="Y187" s="29"/>
      <c r="Z187" s="29"/>
    </row>
    <row r="188" spans="1:26" s="10" customFormat="1" ht="13.2" x14ac:dyDescent="0.25">
      <c r="A188" s="59" t="s">
        <v>63</v>
      </c>
      <c r="B188" s="36" t="s">
        <v>21</v>
      </c>
      <c r="C188" s="14">
        <v>73.3429</v>
      </c>
      <c r="D188" s="15">
        <v>9.2999999999999999E-2</v>
      </c>
      <c r="E188" s="14">
        <v>11.924300000000001</v>
      </c>
      <c r="F188" s="15">
        <v>0.7006</v>
      </c>
      <c r="G188" s="15">
        <v>5.6899999999999999E-2</v>
      </c>
      <c r="H188" s="15">
        <v>8.4599999999999995E-2</v>
      </c>
      <c r="I188" s="15">
        <v>0.93400000000000005</v>
      </c>
      <c r="J188" s="14">
        <v>2.3186</v>
      </c>
      <c r="K188" s="14">
        <v>5.6817000000000002</v>
      </c>
      <c r="L188" s="68"/>
      <c r="M188" s="68"/>
      <c r="N188" s="68">
        <v>9.7699999999999995E-2</v>
      </c>
      <c r="O188" s="68"/>
      <c r="P188" s="68"/>
      <c r="Q188" s="68">
        <v>1.04E-2</v>
      </c>
      <c r="R188" s="68">
        <v>2.4E-2</v>
      </c>
      <c r="S188" s="38">
        <v>95.246700000000004</v>
      </c>
      <c r="T188" s="29">
        <v>4.7532999999999959</v>
      </c>
      <c r="U188" s="104">
        <v>1.0499051410705043</v>
      </c>
      <c r="Y188" s="29"/>
      <c r="Z188" s="29"/>
    </row>
    <row r="189" spans="1:26" s="10" customFormat="1" ht="13.2" x14ac:dyDescent="0.25">
      <c r="A189" s="59" t="s">
        <v>63</v>
      </c>
      <c r="B189" s="36" t="s">
        <v>22</v>
      </c>
      <c r="C189" s="14">
        <v>73.792100000000005</v>
      </c>
      <c r="D189" s="15">
        <v>8.5800000000000001E-2</v>
      </c>
      <c r="E189" s="14">
        <v>12.1402</v>
      </c>
      <c r="F189" s="15">
        <v>0.57479999999999998</v>
      </c>
      <c r="G189" s="15">
        <v>5.0299999999999997E-2</v>
      </c>
      <c r="H189" s="15">
        <v>3.1600000000000003E-2</v>
      </c>
      <c r="I189" s="15">
        <v>1.0033000000000001</v>
      </c>
      <c r="J189" s="14">
        <v>2.7347000000000001</v>
      </c>
      <c r="K189" s="14">
        <v>5.2877000000000001</v>
      </c>
      <c r="L189" s="68"/>
      <c r="M189" s="68"/>
      <c r="N189" s="68">
        <v>7.6600000000000001E-2</v>
      </c>
      <c r="O189" s="68"/>
      <c r="P189" s="68"/>
      <c r="Q189" s="68">
        <v>7.7999999999999996E-3</v>
      </c>
      <c r="R189" s="68">
        <v>0</v>
      </c>
      <c r="S189" s="38">
        <v>95.767600000000002</v>
      </c>
      <c r="T189" s="29">
        <v>4.2323999999999984</v>
      </c>
      <c r="U189" s="104">
        <v>1.0441944874884617</v>
      </c>
      <c r="Y189" s="29"/>
      <c r="Z189" s="29"/>
    </row>
    <row r="190" spans="1:26" s="10" customFormat="1" ht="13.2" x14ac:dyDescent="0.25">
      <c r="A190" s="59" t="s">
        <v>63</v>
      </c>
      <c r="B190" s="36" t="s">
        <v>23</v>
      </c>
      <c r="C190" s="14">
        <v>73.431899999999999</v>
      </c>
      <c r="D190" s="15">
        <v>0.1148</v>
      </c>
      <c r="E190" s="14">
        <v>12.2247</v>
      </c>
      <c r="F190" s="15">
        <v>0.37059999999999998</v>
      </c>
      <c r="G190" s="15">
        <v>1.9699999999999999E-2</v>
      </c>
      <c r="H190" s="15">
        <v>5.8900000000000001E-2</v>
      </c>
      <c r="I190" s="15">
        <v>0.93579999999999997</v>
      </c>
      <c r="J190" s="14">
        <v>2.1741999999999999</v>
      </c>
      <c r="K190" s="14">
        <v>5.6271000000000004</v>
      </c>
      <c r="L190" s="68"/>
      <c r="M190" s="68"/>
      <c r="N190" s="68">
        <v>2.8400000000000002E-2</v>
      </c>
      <c r="O190" s="68"/>
      <c r="P190" s="68"/>
      <c r="Q190" s="68">
        <v>4.7100000000000003E-2</v>
      </c>
      <c r="R190" s="68">
        <v>0</v>
      </c>
      <c r="S190" s="38">
        <v>95.026799999999994</v>
      </c>
      <c r="T190" s="29">
        <v>4.9732000000000056</v>
      </c>
      <c r="U190" s="104">
        <v>1.0523347097871338</v>
      </c>
      <c r="Y190" s="29"/>
      <c r="Z190" s="29"/>
    </row>
    <row r="191" spans="1:26" s="10" customFormat="1" ht="13.2" x14ac:dyDescent="0.25">
      <c r="A191" s="59" t="s">
        <v>63</v>
      </c>
      <c r="B191" s="36" t="s">
        <v>27</v>
      </c>
      <c r="C191" s="14">
        <v>73.940100000000001</v>
      </c>
      <c r="D191" s="15">
        <v>0.12189999999999999</v>
      </c>
      <c r="E191" s="14">
        <v>12.019399999999999</v>
      </c>
      <c r="F191" s="15">
        <v>0.66569999999999996</v>
      </c>
      <c r="G191" s="15">
        <v>2.6100000000000002E-2</v>
      </c>
      <c r="H191" s="15">
        <v>2.6499999999999999E-2</v>
      </c>
      <c r="I191" s="15">
        <v>0.90659999999999996</v>
      </c>
      <c r="J191" s="14">
        <v>2.1383000000000001</v>
      </c>
      <c r="K191" s="14">
        <v>5.7073</v>
      </c>
      <c r="L191" s="68"/>
      <c r="M191" s="68"/>
      <c r="N191" s="68">
        <v>0.13950000000000001</v>
      </c>
      <c r="O191" s="68"/>
      <c r="P191" s="68"/>
      <c r="Q191" s="68">
        <v>0</v>
      </c>
      <c r="R191" s="68">
        <v>4.4999999999999997E-3</v>
      </c>
      <c r="S191" s="38">
        <v>95.664400000000001</v>
      </c>
      <c r="T191" s="29">
        <v>4.3355999999999995</v>
      </c>
      <c r="U191" s="104">
        <v>1.0453209344332897</v>
      </c>
      <c r="Y191" s="29"/>
      <c r="Z191" s="29"/>
    </row>
    <row r="192" spans="1:26" s="10" customFormat="1" ht="13.2" x14ac:dyDescent="0.25">
      <c r="A192" s="59" t="s">
        <v>63</v>
      </c>
      <c r="B192" s="36" t="s">
        <v>28</v>
      </c>
      <c r="C192" s="14">
        <v>73.624300000000005</v>
      </c>
      <c r="D192" s="15">
        <v>0.10390000000000001</v>
      </c>
      <c r="E192" s="14">
        <v>11.9168</v>
      </c>
      <c r="F192" s="15">
        <v>0.53469999999999995</v>
      </c>
      <c r="G192" s="15">
        <v>5.4300000000000001E-2</v>
      </c>
      <c r="H192" s="15">
        <v>3.8699999999999998E-2</v>
      </c>
      <c r="I192" s="15">
        <v>0.91969999999999996</v>
      </c>
      <c r="J192" s="14">
        <v>2.5647000000000002</v>
      </c>
      <c r="K192" s="14">
        <v>5.6620999999999997</v>
      </c>
      <c r="L192" s="68"/>
      <c r="M192" s="68"/>
      <c r="N192" s="68">
        <v>0.13159999999999999</v>
      </c>
      <c r="O192" s="68"/>
      <c r="P192" s="68"/>
      <c r="Q192" s="68">
        <v>0</v>
      </c>
      <c r="R192" s="68">
        <v>7.4000000000000003E-3</v>
      </c>
      <c r="S192" s="38">
        <v>95.528499999999994</v>
      </c>
      <c r="T192" s="29">
        <v>4.471500000000006</v>
      </c>
      <c r="U192" s="104">
        <v>1.0468080206430543</v>
      </c>
      <c r="Y192" s="29"/>
      <c r="Z192" s="29"/>
    </row>
    <row r="193" spans="1:26" s="10" customFormat="1" ht="13.2" x14ac:dyDescent="0.25">
      <c r="A193" s="59" t="s">
        <v>63</v>
      </c>
      <c r="B193" s="36" t="s">
        <v>29</v>
      </c>
      <c r="C193" s="14">
        <v>73.511700000000005</v>
      </c>
      <c r="D193" s="15">
        <v>0.11600000000000001</v>
      </c>
      <c r="E193" s="14">
        <v>12.0146</v>
      </c>
      <c r="F193" s="15">
        <v>0.55830000000000002</v>
      </c>
      <c r="G193" s="15">
        <v>6.3E-2</v>
      </c>
      <c r="H193" s="15">
        <v>9.7999999999999997E-3</v>
      </c>
      <c r="I193" s="15">
        <v>0.95950000000000002</v>
      </c>
      <c r="J193" s="14">
        <v>1.8898999999999999</v>
      </c>
      <c r="K193" s="14">
        <v>5.6475999999999997</v>
      </c>
      <c r="L193" s="68"/>
      <c r="M193" s="68"/>
      <c r="N193" s="68">
        <v>0.13370000000000001</v>
      </c>
      <c r="O193" s="68"/>
      <c r="P193" s="68"/>
      <c r="Q193" s="68">
        <v>0</v>
      </c>
      <c r="R193" s="68">
        <v>0</v>
      </c>
      <c r="S193" s="38">
        <v>94.873900000000006</v>
      </c>
      <c r="T193" s="29">
        <v>5.1260999999999939</v>
      </c>
      <c r="U193" s="104">
        <v>1.0540306659681955</v>
      </c>
      <c r="Y193" s="29"/>
      <c r="Z193" s="29"/>
    </row>
    <row r="194" spans="1:26" s="10" customFormat="1" ht="13.2" x14ac:dyDescent="0.25">
      <c r="A194" s="59" t="s">
        <v>63</v>
      </c>
      <c r="B194" s="36" t="s">
        <v>32</v>
      </c>
      <c r="C194" s="14">
        <v>73.098799999999997</v>
      </c>
      <c r="D194" s="15">
        <v>8.7300000000000003E-2</v>
      </c>
      <c r="E194" s="14">
        <v>12.0275</v>
      </c>
      <c r="F194" s="15">
        <v>0.46710000000000002</v>
      </c>
      <c r="G194" s="15">
        <v>7.5999999999999998E-2</v>
      </c>
      <c r="H194" s="15">
        <v>9.2999999999999992E-3</v>
      </c>
      <c r="I194" s="15">
        <v>0.91759999999999997</v>
      </c>
      <c r="J194" s="14">
        <v>2.4458000000000002</v>
      </c>
      <c r="K194" s="14">
        <v>5.4802999999999997</v>
      </c>
      <c r="L194" s="68"/>
      <c r="M194" s="68"/>
      <c r="N194" s="68">
        <v>0.12570000000000001</v>
      </c>
      <c r="O194" s="68"/>
      <c r="P194" s="68"/>
      <c r="Q194" s="68">
        <v>4.1500000000000002E-2</v>
      </c>
      <c r="R194" s="68">
        <v>0</v>
      </c>
      <c r="S194" s="38">
        <v>94.748500000000007</v>
      </c>
      <c r="T194" s="29">
        <v>5.251499999999993</v>
      </c>
      <c r="U194" s="104">
        <v>1.0554256795622095</v>
      </c>
      <c r="Y194" s="29"/>
      <c r="Z194" s="29"/>
    </row>
    <row r="195" spans="1:26" s="10" customFormat="1" ht="13.2" x14ac:dyDescent="0.25">
      <c r="A195" s="59" t="s">
        <v>63</v>
      </c>
      <c r="B195" s="36" t="s">
        <v>41</v>
      </c>
      <c r="C195" s="14">
        <v>73.650499999999994</v>
      </c>
      <c r="D195" s="15">
        <v>8.5999999999999993E-2</v>
      </c>
      <c r="E195" s="14">
        <v>11.7753</v>
      </c>
      <c r="F195" s="15">
        <v>0.84909999999999997</v>
      </c>
      <c r="G195" s="15">
        <v>7.8600000000000003E-2</v>
      </c>
      <c r="H195" s="15">
        <v>7.8299999999999995E-2</v>
      </c>
      <c r="I195" s="15">
        <v>0.90810000000000002</v>
      </c>
      <c r="J195" s="14">
        <v>2.4735999999999998</v>
      </c>
      <c r="K195" s="14">
        <v>5.8190999999999997</v>
      </c>
      <c r="L195" s="68"/>
      <c r="M195" s="68"/>
      <c r="N195" s="68">
        <v>4.4499999999999998E-2</v>
      </c>
      <c r="O195" s="68"/>
      <c r="P195" s="68"/>
      <c r="Q195" s="68">
        <v>0</v>
      </c>
      <c r="R195" s="68">
        <v>0</v>
      </c>
      <c r="S195" s="38">
        <v>95.753100000000003</v>
      </c>
      <c r="T195" s="29">
        <v>4.2468999999999966</v>
      </c>
      <c r="U195" s="104">
        <v>1.0443526110381804</v>
      </c>
      <c r="Y195" s="29"/>
      <c r="Z195" s="29"/>
    </row>
    <row r="196" spans="1:26" s="10" customFormat="1" ht="13.2" x14ac:dyDescent="0.25">
      <c r="A196" s="59" t="s">
        <v>63</v>
      </c>
      <c r="B196" s="36" t="s">
        <v>42</v>
      </c>
      <c r="C196" s="14">
        <v>76.155799999999999</v>
      </c>
      <c r="D196" s="15">
        <v>0.14580000000000001</v>
      </c>
      <c r="E196" s="14">
        <v>12.6867</v>
      </c>
      <c r="F196" s="15">
        <v>1.0051000000000001</v>
      </c>
      <c r="G196" s="15">
        <v>2.4199999999999999E-2</v>
      </c>
      <c r="H196" s="15">
        <v>5.4600000000000003E-2</v>
      </c>
      <c r="I196" s="15">
        <v>1.071</v>
      </c>
      <c r="J196" s="14">
        <v>2.4279000000000002</v>
      </c>
      <c r="K196" s="14">
        <v>3.8576000000000001</v>
      </c>
      <c r="L196" s="68"/>
      <c r="M196" s="68"/>
      <c r="N196" s="68">
        <v>0.12039999999999999</v>
      </c>
      <c r="O196" s="68"/>
      <c r="P196" s="68"/>
      <c r="Q196" s="68">
        <v>2.6499999999999999E-2</v>
      </c>
      <c r="R196" s="68">
        <v>0</v>
      </c>
      <c r="S196" s="38">
        <v>97.548400000000001</v>
      </c>
      <c r="T196" s="29">
        <v>2.4515999999999991</v>
      </c>
      <c r="U196" s="104">
        <v>1.0251321395327857</v>
      </c>
      <c r="Y196" s="29"/>
      <c r="Z196" s="29"/>
    </row>
    <row r="197" spans="1:26" s="10" customFormat="1" ht="13.2" x14ac:dyDescent="0.25">
      <c r="A197" s="59" t="s">
        <v>63</v>
      </c>
      <c r="B197" s="36" t="s">
        <v>43</v>
      </c>
      <c r="C197" s="14">
        <v>75.755499999999998</v>
      </c>
      <c r="D197" s="15">
        <v>6.3399999999999998E-2</v>
      </c>
      <c r="E197" s="14">
        <v>12.5937</v>
      </c>
      <c r="F197" s="15">
        <v>0.43840000000000001</v>
      </c>
      <c r="G197" s="15">
        <v>4.24E-2</v>
      </c>
      <c r="H197" s="15">
        <v>6.9400000000000003E-2</v>
      </c>
      <c r="I197" s="15">
        <v>0.97699999999999998</v>
      </c>
      <c r="J197" s="14">
        <v>2.0855999999999999</v>
      </c>
      <c r="K197" s="14">
        <v>4.2850000000000001</v>
      </c>
      <c r="L197" s="68"/>
      <c r="M197" s="68"/>
      <c r="N197" s="68">
        <v>3.4500000000000003E-2</v>
      </c>
      <c r="O197" s="68"/>
      <c r="P197" s="68"/>
      <c r="Q197" s="68">
        <v>7.1999999999999998E-3</v>
      </c>
      <c r="R197" s="68">
        <v>9.7000000000000003E-3</v>
      </c>
      <c r="S197" s="38">
        <v>96.353999999999999</v>
      </c>
      <c r="T197" s="29">
        <v>3.6460000000000008</v>
      </c>
      <c r="U197" s="104">
        <v>1.0378396330199058</v>
      </c>
      <c r="Y197" s="29"/>
      <c r="Z197" s="29"/>
    </row>
    <row r="198" spans="1:26" s="10" customFormat="1" ht="13.2" x14ac:dyDescent="0.25">
      <c r="A198" s="59" t="s">
        <v>63</v>
      </c>
      <c r="B198" s="36" t="s">
        <v>44</v>
      </c>
      <c r="C198" s="14">
        <v>73.048500000000004</v>
      </c>
      <c r="D198" s="15">
        <v>0.13189999999999999</v>
      </c>
      <c r="E198" s="14">
        <v>11.8933</v>
      </c>
      <c r="F198" s="15">
        <v>0.83289999999999997</v>
      </c>
      <c r="G198" s="15">
        <v>9.2799999999999994E-2</v>
      </c>
      <c r="H198" s="15">
        <v>4.7500000000000001E-2</v>
      </c>
      <c r="I198" s="15">
        <v>1.0018</v>
      </c>
      <c r="J198" s="14">
        <v>2.5213000000000001</v>
      </c>
      <c r="K198" s="14">
        <v>5.3997000000000002</v>
      </c>
      <c r="L198" s="68"/>
      <c r="M198" s="68"/>
      <c r="N198" s="68">
        <v>0.11700000000000001</v>
      </c>
      <c r="O198" s="68"/>
      <c r="P198" s="68"/>
      <c r="Q198" s="68">
        <v>0</v>
      </c>
      <c r="R198" s="68">
        <v>4.1999999999999997E-3</v>
      </c>
      <c r="S198" s="38">
        <v>95.064499999999995</v>
      </c>
      <c r="T198" s="29">
        <v>4.9355000000000047</v>
      </c>
      <c r="U198" s="104">
        <v>1.0519173824087857</v>
      </c>
      <c r="Y198" s="29"/>
      <c r="Z198" s="29"/>
    </row>
    <row r="199" spans="1:26" s="10" customFormat="1" ht="13.2" x14ac:dyDescent="0.25">
      <c r="A199" s="59" t="s">
        <v>63</v>
      </c>
      <c r="B199" s="36" t="s">
        <v>45</v>
      </c>
      <c r="C199" s="14">
        <v>72.912599999999998</v>
      </c>
      <c r="D199" s="15">
        <v>0.1227</v>
      </c>
      <c r="E199" s="14">
        <v>12.264099999999999</v>
      </c>
      <c r="F199" s="15">
        <v>0.87119999999999997</v>
      </c>
      <c r="G199" s="15">
        <v>7.2400000000000006E-2</v>
      </c>
      <c r="H199" s="15">
        <v>2.2000000000000001E-3</v>
      </c>
      <c r="I199" s="15">
        <v>0.98809999999999998</v>
      </c>
      <c r="J199" s="14">
        <v>2.5960000000000001</v>
      </c>
      <c r="K199" s="14">
        <v>5.3673999999999999</v>
      </c>
      <c r="L199" s="68"/>
      <c r="M199" s="68"/>
      <c r="N199" s="68">
        <v>0.10440000000000001</v>
      </c>
      <c r="O199" s="68"/>
      <c r="P199" s="68"/>
      <c r="Q199" s="68">
        <v>0</v>
      </c>
      <c r="R199" s="68">
        <v>2.07E-2</v>
      </c>
      <c r="S199" s="38">
        <v>95.298199999999994</v>
      </c>
      <c r="T199" s="29">
        <v>4.7018000000000058</v>
      </c>
      <c r="U199" s="104">
        <v>1.04933776293781</v>
      </c>
      <c r="Y199" s="29"/>
      <c r="Z199" s="29"/>
    </row>
    <row r="200" spans="1:26" s="10" customFormat="1" ht="13.2" x14ac:dyDescent="0.25">
      <c r="A200" s="59" t="s">
        <v>63</v>
      </c>
      <c r="B200" s="36" t="s">
        <v>46</v>
      </c>
      <c r="C200" s="14">
        <v>73.086399999999998</v>
      </c>
      <c r="D200" s="15">
        <v>8.4400000000000003E-2</v>
      </c>
      <c r="E200" s="14">
        <v>11.9747</v>
      </c>
      <c r="F200" s="15">
        <v>1.0944</v>
      </c>
      <c r="G200" s="15">
        <v>5.0299999999999997E-2</v>
      </c>
      <c r="H200" s="15">
        <v>9.7600000000000006E-2</v>
      </c>
      <c r="I200" s="15">
        <v>0.94299999999999995</v>
      </c>
      <c r="J200" s="14">
        <v>2.7117</v>
      </c>
      <c r="K200" s="14">
        <v>5.1921999999999997</v>
      </c>
      <c r="L200" s="68"/>
      <c r="M200" s="68"/>
      <c r="N200" s="68">
        <v>0.1116</v>
      </c>
      <c r="O200" s="68"/>
      <c r="P200" s="68"/>
      <c r="Q200" s="68">
        <v>0</v>
      </c>
      <c r="R200" s="68">
        <v>0</v>
      </c>
      <c r="S200" s="38">
        <v>95.321100000000001</v>
      </c>
      <c r="T200" s="29">
        <v>4.6788999999999987</v>
      </c>
      <c r="U200" s="104">
        <v>1.0490856693848476</v>
      </c>
      <c r="Y200" s="29"/>
      <c r="Z200" s="29"/>
    </row>
    <row r="201" spans="1:26" s="10" customFormat="1" ht="13.2" x14ac:dyDescent="0.25">
      <c r="A201" s="59" t="s">
        <v>74</v>
      </c>
      <c r="B201" s="36" t="s">
        <v>75</v>
      </c>
      <c r="C201" s="14">
        <v>74.354100000000003</v>
      </c>
      <c r="D201" s="15">
        <v>0.1278</v>
      </c>
      <c r="E201" s="14">
        <v>12.351100000000001</v>
      </c>
      <c r="F201" s="15">
        <v>0.54610000000000003</v>
      </c>
      <c r="G201" s="15">
        <v>1.1599999999999999E-2</v>
      </c>
      <c r="H201" s="15">
        <v>4.99E-2</v>
      </c>
      <c r="I201" s="15">
        <v>0.93500000000000005</v>
      </c>
      <c r="J201" s="14">
        <v>2.0541999999999998</v>
      </c>
      <c r="K201" s="14">
        <v>5.9493</v>
      </c>
      <c r="L201" s="68"/>
      <c r="M201" s="68">
        <v>0</v>
      </c>
      <c r="N201" s="68">
        <v>7.2900000000000006E-2</v>
      </c>
      <c r="O201" s="68"/>
      <c r="P201" s="68"/>
      <c r="Q201" s="68">
        <v>0</v>
      </c>
      <c r="R201" s="68">
        <v>0</v>
      </c>
      <c r="S201" s="38">
        <v>96.435599999999994</v>
      </c>
      <c r="T201" s="29">
        <v>3.5644000000000062</v>
      </c>
      <c r="U201" s="104">
        <v>1.0369614540688294</v>
      </c>
      <c r="X201" s="29"/>
      <c r="Y201" s="29"/>
      <c r="Z201" s="29"/>
    </row>
    <row r="202" spans="1:26" s="10" customFormat="1" ht="13.2" x14ac:dyDescent="0.25">
      <c r="A202" s="59" t="s">
        <v>74</v>
      </c>
      <c r="B202" s="36" t="s">
        <v>76</v>
      </c>
      <c r="C202" s="14">
        <v>76.263300000000001</v>
      </c>
      <c r="D202" s="15">
        <v>0.1154</v>
      </c>
      <c r="E202" s="14">
        <v>12.900399999999999</v>
      </c>
      <c r="F202" s="15">
        <v>1.3109</v>
      </c>
      <c r="G202" s="15">
        <v>6.7799999999999999E-2</v>
      </c>
      <c r="H202" s="15">
        <v>7.1099999999999997E-2</v>
      </c>
      <c r="I202" s="15">
        <v>0.82569999999999999</v>
      </c>
      <c r="J202" s="14">
        <v>1.4478</v>
      </c>
      <c r="K202" s="14">
        <v>3.4293999999999998</v>
      </c>
      <c r="L202" s="68"/>
      <c r="M202" s="68">
        <v>0</v>
      </c>
      <c r="N202" s="68">
        <v>0.1386</v>
      </c>
      <c r="O202" s="68"/>
      <c r="P202" s="68"/>
      <c r="Q202" s="68">
        <v>1.09E-2</v>
      </c>
      <c r="R202" s="68">
        <v>0</v>
      </c>
      <c r="S202" s="38">
        <v>96.55</v>
      </c>
      <c r="T202" s="29">
        <v>3.4500000000000028</v>
      </c>
      <c r="U202" s="104">
        <v>1.0357327809425168</v>
      </c>
      <c r="X202" s="29"/>
      <c r="Y202" s="29"/>
      <c r="Z202" s="29"/>
    </row>
    <row r="203" spans="1:26" s="10" customFormat="1" ht="13.2" x14ac:dyDescent="0.25">
      <c r="A203" s="59" t="s">
        <v>74</v>
      </c>
      <c r="B203" s="36" t="s">
        <v>77</v>
      </c>
      <c r="C203" s="14">
        <v>73.705600000000004</v>
      </c>
      <c r="D203" s="15">
        <v>0.12959999999999999</v>
      </c>
      <c r="E203" s="14">
        <v>12.5512</v>
      </c>
      <c r="F203" s="15">
        <v>0.61819999999999997</v>
      </c>
      <c r="G203" s="15">
        <v>5.0099999999999999E-2</v>
      </c>
      <c r="H203" s="15">
        <v>5.0999999999999997E-2</v>
      </c>
      <c r="I203" s="15">
        <v>0.91649999999999998</v>
      </c>
      <c r="J203" s="14">
        <v>1.9379999999999999</v>
      </c>
      <c r="K203" s="14">
        <v>6.1817000000000002</v>
      </c>
      <c r="L203" s="68"/>
      <c r="M203" s="68">
        <v>0</v>
      </c>
      <c r="N203" s="68">
        <v>0.11509999999999999</v>
      </c>
      <c r="O203" s="68"/>
      <c r="P203" s="68"/>
      <c r="Q203" s="68">
        <v>0</v>
      </c>
      <c r="R203" s="68">
        <v>1.46E-2</v>
      </c>
      <c r="S203" s="38">
        <v>96.245599999999996</v>
      </c>
      <c r="T203" s="29">
        <v>3.754400000000004</v>
      </c>
      <c r="U203" s="104">
        <v>1.0390085364941359</v>
      </c>
      <c r="X203" s="29"/>
      <c r="Y203" s="29"/>
      <c r="Z203" s="29"/>
    </row>
    <row r="204" spans="1:26" s="10" customFormat="1" ht="13.2" x14ac:dyDescent="0.25">
      <c r="A204" s="59" t="s">
        <v>74</v>
      </c>
      <c r="B204" s="36" t="s">
        <v>78</v>
      </c>
      <c r="C204" s="14">
        <v>74.676400000000001</v>
      </c>
      <c r="D204" s="15">
        <v>0.12470000000000001</v>
      </c>
      <c r="E204" s="14">
        <v>12.4521</v>
      </c>
      <c r="F204" s="15">
        <v>0.38579999999999998</v>
      </c>
      <c r="G204" s="15">
        <v>2.8500000000000001E-2</v>
      </c>
      <c r="H204" s="15">
        <v>2.5999999999999999E-2</v>
      </c>
      <c r="I204" s="15">
        <v>0.89410000000000001</v>
      </c>
      <c r="J204" s="14">
        <v>2.1970000000000001</v>
      </c>
      <c r="K204" s="14">
        <v>6.0669000000000004</v>
      </c>
      <c r="L204" s="68"/>
      <c r="M204" s="68">
        <v>0</v>
      </c>
      <c r="N204" s="68">
        <v>6.7299999999999999E-2</v>
      </c>
      <c r="O204" s="68"/>
      <c r="P204" s="68"/>
      <c r="Q204" s="68">
        <v>0</v>
      </c>
      <c r="R204" s="68">
        <v>1.66E-2</v>
      </c>
      <c r="S204" s="38">
        <v>96.920199999999994</v>
      </c>
      <c r="T204" s="29">
        <v>3.0798000000000059</v>
      </c>
      <c r="U204" s="104">
        <v>1.0317766574976115</v>
      </c>
      <c r="X204" s="29"/>
      <c r="Y204" s="29"/>
      <c r="Z204" s="29"/>
    </row>
    <row r="205" spans="1:26" s="10" customFormat="1" ht="13.2" x14ac:dyDescent="0.25">
      <c r="A205" s="59" t="s">
        <v>74</v>
      </c>
      <c r="B205" s="36" t="s">
        <v>79</v>
      </c>
      <c r="C205" s="14">
        <v>74.966300000000004</v>
      </c>
      <c r="D205" s="15">
        <v>0.10780000000000001</v>
      </c>
      <c r="E205" s="14">
        <v>12.412599999999999</v>
      </c>
      <c r="F205" s="15">
        <v>0.39300000000000002</v>
      </c>
      <c r="G205" s="15">
        <v>3.4799999999999998E-2</v>
      </c>
      <c r="H205" s="15">
        <v>3.09E-2</v>
      </c>
      <c r="I205" s="15">
        <v>0.90880000000000005</v>
      </c>
      <c r="J205" s="14">
        <v>2.238</v>
      </c>
      <c r="K205" s="14">
        <v>6.1405000000000003</v>
      </c>
      <c r="L205" s="68"/>
      <c r="M205" s="68">
        <v>0</v>
      </c>
      <c r="N205" s="68">
        <v>5.9200000000000003E-2</v>
      </c>
      <c r="O205" s="68"/>
      <c r="P205" s="68"/>
      <c r="Q205" s="68">
        <v>0</v>
      </c>
      <c r="R205" s="68">
        <v>0</v>
      </c>
      <c r="S205" s="38">
        <v>97.278499999999994</v>
      </c>
      <c r="T205" s="29">
        <v>2.721500000000006</v>
      </c>
      <c r="U205" s="104">
        <v>1.0279763771028543</v>
      </c>
      <c r="X205" s="29"/>
      <c r="Y205" s="29"/>
      <c r="Z205" s="29"/>
    </row>
    <row r="206" spans="1:26" s="10" customFormat="1" ht="13.2" x14ac:dyDescent="0.25">
      <c r="A206" s="59" t="s">
        <v>74</v>
      </c>
      <c r="B206" s="36" t="s">
        <v>82</v>
      </c>
      <c r="C206" s="14">
        <v>74.7363</v>
      </c>
      <c r="D206" s="15">
        <v>0.12790000000000001</v>
      </c>
      <c r="E206" s="14">
        <v>12.514799999999999</v>
      </c>
      <c r="F206" s="15">
        <v>0.44450000000000001</v>
      </c>
      <c r="G206" s="15">
        <v>4.07E-2</v>
      </c>
      <c r="H206" s="15">
        <v>3.5700000000000003E-2</v>
      </c>
      <c r="I206" s="15">
        <v>0.56589999999999996</v>
      </c>
      <c r="J206" s="14">
        <v>2.2265000000000001</v>
      </c>
      <c r="K206" s="14">
        <v>6.4645999999999999</v>
      </c>
      <c r="L206" s="68"/>
      <c r="M206" s="68">
        <v>0</v>
      </c>
      <c r="N206" s="68">
        <v>4.0800000000000003E-2</v>
      </c>
      <c r="O206" s="68"/>
      <c r="P206" s="68"/>
      <c r="Q206" s="68">
        <v>0</v>
      </c>
      <c r="R206" s="68">
        <v>2.7099999999999999E-2</v>
      </c>
      <c r="S206" s="38">
        <v>97.215599999999995</v>
      </c>
      <c r="T206" s="29">
        <v>2.7844000000000051</v>
      </c>
      <c r="U206" s="104">
        <v>1.0286414937520316</v>
      </c>
      <c r="X206" s="29"/>
      <c r="Y206" s="29"/>
      <c r="Z206" s="29"/>
    </row>
    <row r="207" spans="1:26" s="10" customFormat="1" ht="13.2" x14ac:dyDescent="0.25">
      <c r="A207" s="59" t="s">
        <v>74</v>
      </c>
      <c r="B207" s="36" t="s">
        <v>83</v>
      </c>
      <c r="C207" s="14">
        <v>74.195800000000006</v>
      </c>
      <c r="D207" s="15">
        <v>0.13170000000000001</v>
      </c>
      <c r="E207" s="14">
        <v>12.657</v>
      </c>
      <c r="F207" s="15">
        <v>0.39319999999999999</v>
      </c>
      <c r="G207" s="15">
        <v>5.28E-2</v>
      </c>
      <c r="H207" s="15">
        <v>5.0799999999999998E-2</v>
      </c>
      <c r="I207" s="15">
        <v>0.39750000000000002</v>
      </c>
      <c r="J207" s="14">
        <v>2.1259000000000001</v>
      </c>
      <c r="K207" s="14">
        <v>6.7153999999999998</v>
      </c>
      <c r="L207" s="68"/>
      <c r="M207" s="68">
        <v>0</v>
      </c>
      <c r="N207" s="68">
        <v>2.9600000000000001E-2</v>
      </c>
      <c r="O207" s="68"/>
      <c r="P207" s="68"/>
      <c r="Q207" s="68">
        <v>0</v>
      </c>
      <c r="R207" s="68">
        <v>4.2700000000000002E-2</v>
      </c>
      <c r="S207" s="38">
        <v>96.785700000000006</v>
      </c>
      <c r="T207" s="29">
        <v>3.2142999999999944</v>
      </c>
      <c r="U207" s="104">
        <v>1.0332104846067136</v>
      </c>
      <c r="X207" s="29"/>
      <c r="Y207" s="29"/>
      <c r="Z207" s="29"/>
    </row>
    <row r="208" spans="1:26" s="10" customFormat="1" ht="13.2" x14ac:dyDescent="0.25">
      <c r="A208" s="59" t="s">
        <v>74</v>
      </c>
      <c r="B208" s="36" t="s">
        <v>84</v>
      </c>
      <c r="C208" s="14">
        <v>73.803700000000006</v>
      </c>
      <c r="D208" s="15">
        <v>8.3599999999999994E-2</v>
      </c>
      <c r="E208" s="14">
        <v>12.273999999999999</v>
      </c>
      <c r="F208" s="15">
        <v>1.1053999999999999</v>
      </c>
      <c r="G208" s="15">
        <v>4.2000000000000003E-2</v>
      </c>
      <c r="H208" s="15">
        <v>5.0099999999999999E-2</v>
      </c>
      <c r="I208" s="15">
        <v>0.68479999999999996</v>
      </c>
      <c r="J208" s="14">
        <v>2.1476000000000002</v>
      </c>
      <c r="K208" s="14">
        <v>6.3315000000000001</v>
      </c>
      <c r="L208" s="68"/>
      <c r="M208" s="68">
        <v>0</v>
      </c>
      <c r="N208" s="68">
        <v>8.2799999999999999E-2</v>
      </c>
      <c r="O208" s="68"/>
      <c r="P208" s="68"/>
      <c r="Q208" s="68">
        <v>0</v>
      </c>
      <c r="R208" s="68">
        <v>0</v>
      </c>
      <c r="S208" s="38">
        <v>96.586799999999997</v>
      </c>
      <c r="T208" s="29">
        <v>3.4132000000000033</v>
      </c>
      <c r="U208" s="104">
        <v>1.0353381621505215</v>
      </c>
      <c r="X208" s="29"/>
      <c r="Y208" s="29"/>
      <c r="Z208" s="29"/>
    </row>
    <row r="209" spans="1:26" s="10" customFormat="1" ht="13.2" x14ac:dyDescent="0.25">
      <c r="A209" s="59" t="s">
        <v>74</v>
      </c>
      <c r="B209" s="36" t="s">
        <v>65</v>
      </c>
      <c r="C209" s="14">
        <v>74.508799999999994</v>
      </c>
      <c r="D209" s="15">
        <v>0.1109</v>
      </c>
      <c r="E209" s="14">
        <v>12.289199999999999</v>
      </c>
      <c r="F209" s="15">
        <v>0.48060000000000003</v>
      </c>
      <c r="G209" s="15">
        <v>0</v>
      </c>
      <c r="H209" s="15">
        <v>1.1999999999999999E-3</v>
      </c>
      <c r="I209" s="15">
        <v>0.69199999999999995</v>
      </c>
      <c r="J209" s="14">
        <v>1.9793000000000001</v>
      </c>
      <c r="K209" s="14">
        <v>6.2077</v>
      </c>
      <c r="L209" s="68"/>
      <c r="M209" s="68">
        <v>0</v>
      </c>
      <c r="N209" s="68">
        <v>9.9400000000000002E-2</v>
      </c>
      <c r="O209" s="68"/>
      <c r="P209" s="68"/>
      <c r="Q209" s="68">
        <v>8.8000000000000005E-3</v>
      </c>
      <c r="R209" s="68">
        <v>0</v>
      </c>
      <c r="S209" s="38">
        <v>96.355500000000006</v>
      </c>
      <c r="T209" s="29">
        <v>3.6444999999999936</v>
      </c>
      <c r="U209" s="104">
        <v>1.0378234766048642</v>
      </c>
      <c r="X209" s="29"/>
      <c r="Y209" s="29"/>
      <c r="Z209" s="29"/>
    </row>
    <row r="210" spans="1:26" s="10" customFormat="1" ht="13.2" x14ac:dyDescent="0.25">
      <c r="A210" s="59" t="s">
        <v>74</v>
      </c>
      <c r="B210" s="36" t="s">
        <v>67</v>
      </c>
      <c r="C210" s="14">
        <v>74.559100000000001</v>
      </c>
      <c r="D210" s="15">
        <v>0.11020000000000001</v>
      </c>
      <c r="E210" s="14">
        <v>12.355399999999999</v>
      </c>
      <c r="F210" s="15">
        <v>0.52680000000000005</v>
      </c>
      <c r="G210" s="15">
        <v>5.2699999999999997E-2</v>
      </c>
      <c r="H210" s="15">
        <v>4.7999999999999996E-3</v>
      </c>
      <c r="I210" s="15">
        <v>0.93430000000000002</v>
      </c>
      <c r="J210" s="14">
        <v>2.3209</v>
      </c>
      <c r="K210" s="14">
        <v>5.8954000000000004</v>
      </c>
      <c r="L210" s="68"/>
      <c r="M210" s="68">
        <v>0</v>
      </c>
      <c r="N210" s="68">
        <v>9.8100000000000007E-2</v>
      </c>
      <c r="O210" s="68"/>
      <c r="P210" s="68"/>
      <c r="Q210" s="68">
        <v>1.5100000000000001E-2</v>
      </c>
      <c r="R210" s="68">
        <v>1.52E-2</v>
      </c>
      <c r="S210" s="38">
        <v>96.865899999999996</v>
      </c>
      <c r="T210" s="29">
        <v>3.1341000000000037</v>
      </c>
      <c r="U210" s="104">
        <v>1.032355039286271</v>
      </c>
      <c r="X210" s="29"/>
      <c r="Y210" s="29"/>
      <c r="Z210" s="29"/>
    </row>
    <row r="211" spans="1:26" s="10" customFormat="1" ht="13.2" x14ac:dyDescent="0.25">
      <c r="A211" s="59" t="s">
        <v>74</v>
      </c>
      <c r="B211" s="36" t="s">
        <v>68</v>
      </c>
      <c r="C211" s="14">
        <v>74.847099999999998</v>
      </c>
      <c r="D211" s="15">
        <v>0.12280000000000001</v>
      </c>
      <c r="E211" s="14">
        <v>12.381</v>
      </c>
      <c r="F211" s="15">
        <v>0.63380000000000003</v>
      </c>
      <c r="G211" s="15">
        <v>5.4800000000000001E-2</v>
      </c>
      <c r="H211" s="15">
        <v>6.4000000000000003E-3</v>
      </c>
      <c r="I211" s="15">
        <v>0.9556</v>
      </c>
      <c r="J211" s="14">
        <v>2.3759999999999999</v>
      </c>
      <c r="K211" s="14">
        <v>5.8551000000000002</v>
      </c>
      <c r="L211" s="68"/>
      <c r="M211" s="68">
        <v>0</v>
      </c>
      <c r="N211" s="68">
        <v>7.5300000000000006E-2</v>
      </c>
      <c r="O211" s="68"/>
      <c r="P211" s="68"/>
      <c r="Q211" s="68">
        <v>0</v>
      </c>
      <c r="R211" s="68">
        <v>3.5400000000000001E-2</v>
      </c>
      <c r="S211" s="38">
        <v>97.326300000000003</v>
      </c>
      <c r="T211" s="29">
        <v>2.6736999999999966</v>
      </c>
      <c r="U211" s="104">
        <v>1.0274715056464696</v>
      </c>
      <c r="X211" s="29"/>
      <c r="Y211" s="29"/>
      <c r="Z211" s="29"/>
    </row>
    <row r="212" spans="1:26" s="10" customFormat="1" ht="13.2" x14ac:dyDescent="0.25">
      <c r="A212" s="59" t="s">
        <v>85</v>
      </c>
      <c r="B212" s="36" t="s">
        <v>75</v>
      </c>
      <c r="C212" s="14">
        <v>74.508700000000005</v>
      </c>
      <c r="D212" s="15">
        <v>0.10979999999999999</v>
      </c>
      <c r="E212" s="14">
        <v>12.651199999999999</v>
      </c>
      <c r="F212" s="15">
        <v>0.53739999999999999</v>
      </c>
      <c r="G212" s="15">
        <v>3.1600000000000003E-2</v>
      </c>
      <c r="H212" s="15">
        <v>1.15E-2</v>
      </c>
      <c r="I212" s="15">
        <v>0.94610000000000005</v>
      </c>
      <c r="J212" s="14">
        <v>1.9277</v>
      </c>
      <c r="K212" s="14">
        <v>5.8979999999999997</v>
      </c>
      <c r="L212" s="68"/>
      <c r="M212" s="68">
        <v>0</v>
      </c>
      <c r="N212" s="68">
        <v>0.12509999999999999</v>
      </c>
      <c r="O212" s="68"/>
      <c r="P212" s="68"/>
      <c r="Q212" s="68">
        <v>1.7600000000000001E-2</v>
      </c>
      <c r="R212" s="68">
        <v>0</v>
      </c>
      <c r="S212" s="38">
        <v>96.736500000000007</v>
      </c>
      <c r="T212" s="29">
        <v>3.2634999999999934</v>
      </c>
      <c r="U212" s="104">
        <v>1.0337359734950096</v>
      </c>
      <c r="X212" s="29"/>
      <c r="Y212" s="29"/>
      <c r="Z212" s="29"/>
    </row>
    <row r="213" spans="1:26" s="10" customFormat="1" ht="13.2" x14ac:dyDescent="0.25">
      <c r="A213" s="59" t="s">
        <v>85</v>
      </c>
      <c r="B213" s="36" t="s">
        <v>76</v>
      </c>
      <c r="C213" s="14">
        <v>74.503600000000006</v>
      </c>
      <c r="D213" s="15">
        <v>0.1154</v>
      </c>
      <c r="E213" s="14">
        <v>12.416499999999999</v>
      </c>
      <c r="F213" s="15">
        <v>0.55679999999999996</v>
      </c>
      <c r="G213" s="15">
        <v>2.9899999999999999E-2</v>
      </c>
      <c r="H213" s="15">
        <v>5.0599999999999999E-2</v>
      </c>
      <c r="I213" s="15">
        <v>0.93830000000000002</v>
      </c>
      <c r="J213" s="14">
        <v>1.9372</v>
      </c>
      <c r="K213" s="14">
        <v>5.9696999999999996</v>
      </c>
      <c r="L213" s="68"/>
      <c r="M213" s="68">
        <v>0</v>
      </c>
      <c r="N213" s="68">
        <v>0.13070000000000001</v>
      </c>
      <c r="O213" s="68"/>
      <c r="P213" s="68"/>
      <c r="Q213" s="68">
        <v>2.6800000000000001E-2</v>
      </c>
      <c r="R213" s="68">
        <v>3.15E-2</v>
      </c>
      <c r="S213" s="38">
        <v>96.677499999999995</v>
      </c>
      <c r="T213" s="29">
        <v>3.3225000000000051</v>
      </c>
      <c r="U213" s="104">
        <v>1.0343668381991673</v>
      </c>
      <c r="X213" s="29"/>
      <c r="Y213" s="29"/>
      <c r="Z213" s="29"/>
    </row>
    <row r="214" spans="1:26" s="10" customFormat="1" ht="13.2" x14ac:dyDescent="0.25">
      <c r="A214" s="59" t="s">
        <v>85</v>
      </c>
      <c r="B214" s="36" t="s">
        <v>77</v>
      </c>
      <c r="C214" s="14">
        <v>74.9499</v>
      </c>
      <c r="D214" s="15">
        <v>9.8000000000000004E-2</v>
      </c>
      <c r="E214" s="14">
        <v>12.3376</v>
      </c>
      <c r="F214" s="15">
        <v>0.47620000000000001</v>
      </c>
      <c r="G214" s="15">
        <v>5.6399999999999999E-2</v>
      </c>
      <c r="H214" s="15">
        <v>1.5299999999999999E-2</v>
      </c>
      <c r="I214" s="15">
        <v>0.80789999999999995</v>
      </c>
      <c r="J214" s="14">
        <v>1.8919999999999999</v>
      </c>
      <c r="K214" s="14">
        <v>6.0380000000000003</v>
      </c>
      <c r="L214" s="68"/>
      <c r="M214" s="68">
        <v>0</v>
      </c>
      <c r="N214" s="68">
        <v>0.16120000000000001</v>
      </c>
      <c r="O214" s="68"/>
      <c r="P214" s="68"/>
      <c r="Q214" s="68">
        <v>7.6E-3</v>
      </c>
      <c r="R214" s="68">
        <v>0</v>
      </c>
      <c r="S214" s="38">
        <v>96.803700000000006</v>
      </c>
      <c r="T214" s="29">
        <v>3.1962999999999937</v>
      </c>
      <c r="U214" s="104">
        <v>1.0330183660335297</v>
      </c>
      <c r="X214" s="29"/>
      <c r="Y214" s="29"/>
      <c r="Z214" s="29"/>
    </row>
    <row r="215" spans="1:26" s="10" customFormat="1" ht="13.2" x14ac:dyDescent="0.25">
      <c r="A215" s="59" t="s">
        <v>85</v>
      </c>
      <c r="B215" s="36" t="s">
        <v>69</v>
      </c>
      <c r="C215" s="14">
        <v>74.606999999999999</v>
      </c>
      <c r="D215" s="15">
        <v>9.3899999999999997E-2</v>
      </c>
      <c r="E215" s="14">
        <v>12.116300000000001</v>
      </c>
      <c r="F215" s="15">
        <v>0.62670000000000003</v>
      </c>
      <c r="G215" s="15">
        <v>0</v>
      </c>
      <c r="H215" s="15">
        <v>0</v>
      </c>
      <c r="I215" s="15">
        <v>0.90490000000000004</v>
      </c>
      <c r="J215" s="14">
        <v>1.8766</v>
      </c>
      <c r="K215" s="14">
        <v>5.83</v>
      </c>
      <c r="L215" s="68"/>
      <c r="M215" s="68">
        <v>0</v>
      </c>
      <c r="N215" s="68">
        <v>0.13220000000000001</v>
      </c>
      <c r="O215" s="68"/>
      <c r="P215" s="68"/>
      <c r="Q215" s="68">
        <v>0</v>
      </c>
      <c r="R215" s="68">
        <v>0</v>
      </c>
      <c r="S215" s="38">
        <v>96.157799999999995</v>
      </c>
      <c r="T215" s="29">
        <v>3.8422000000000054</v>
      </c>
      <c r="U215" s="104">
        <v>1.0399572369584162</v>
      </c>
      <c r="X215" s="29"/>
      <c r="Y215" s="29"/>
      <c r="Z215" s="29"/>
    </row>
    <row r="216" spans="1:26" s="10" customFormat="1" ht="13.2" x14ac:dyDescent="0.25">
      <c r="A216" s="59" t="s">
        <v>85</v>
      </c>
      <c r="B216" s="36" t="s">
        <v>71</v>
      </c>
      <c r="C216" s="14">
        <v>74.916499999999999</v>
      </c>
      <c r="D216" s="15">
        <v>0.1215</v>
      </c>
      <c r="E216" s="14">
        <v>12.295500000000001</v>
      </c>
      <c r="F216" s="15">
        <v>0.4466</v>
      </c>
      <c r="G216" s="15">
        <v>1.7000000000000001E-2</v>
      </c>
      <c r="H216" s="15">
        <v>2.2000000000000001E-3</v>
      </c>
      <c r="I216" s="15">
        <v>0.89739999999999998</v>
      </c>
      <c r="J216" s="14">
        <v>1.8631</v>
      </c>
      <c r="K216" s="14">
        <v>6.0136000000000003</v>
      </c>
      <c r="L216" s="68"/>
      <c r="M216" s="68">
        <v>0</v>
      </c>
      <c r="N216" s="68">
        <v>9.4299999999999995E-2</v>
      </c>
      <c r="O216" s="68"/>
      <c r="P216" s="68"/>
      <c r="Q216" s="68">
        <v>0</v>
      </c>
      <c r="R216" s="68">
        <v>2.2599999999999999E-2</v>
      </c>
      <c r="S216" s="38">
        <v>96.668999999999997</v>
      </c>
      <c r="T216" s="29">
        <v>3.3310000000000031</v>
      </c>
      <c r="U216" s="104">
        <v>1.034457788949922</v>
      </c>
      <c r="X216" s="29"/>
      <c r="Y216" s="29"/>
      <c r="Z216" s="29"/>
    </row>
    <row r="217" spans="1:26" s="12" customFormat="1" ht="13.2" x14ac:dyDescent="0.25">
      <c r="A217" s="60" t="s">
        <v>140</v>
      </c>
      <c r="B217" s="25"/>
      <c r="C217" s="16"/>
      <c r="D217" s="17"/>
      <c r="E217" s="17"/>
      <c r="F217" s="17"/>
      <c r="G217" s="17"/>
      <c r="H217" s="17"/>
      <c r="I217" s="17"/>
      <c r="J217" s="17"/>
      <c r="K217" s="17"/>
      <c r="L217" s="22"/>
      <c r="M217" s="20"/>
      <c r="N217" s="20"/>
      <c r="O217" s="22"/>
      <c r="P217" s="20"/>
      <c r="Q217" s="22"/>
      <c r="R217" s="3"/>
      <c r="S217" s="2"/>
      <c r="T217" s="16"/>
      <c r="U217" s="110"/>
    </row>
    <row r="218" spans="1:26" s="24" customFormat="1" ht="13.2" x14ac:dyDescent="0.25">
      <c r="A218" s="49" t="s">
        <v>52</v>
      </c>
      <c r="B218" s="31" t="s">
        <v>18</v>
      </c>
      <c r="C218" s="67">
        <v>72.941800000000001</v>
      </c>
      <c r="D218" s="68">
        <v>0.109</v>
      </c>
      <c r="E218" s="67">
        <v>12.0685</v>
      </c>
      <c r="F218" s="68">
        <v>1.0864</v>
      </c>
      <c r="G218" s="68">
        <v>5.2600000000000001E-2</v>
      </c>
      <c r="H218" s="68">
        <v>8.3500000000000005E-2</v>
      </c>
      <c r="I218" s="68">
        <v>0.93330000000000002</v>
      </c>
      <c r="J218" s="67">
        <v>2.8163999999999998</v>
      </c>
      <c r="K218" s="67">
        <v>4.7676999999999996</v>
      </c>
      <c r="L218" s="68"/>
      <c r="M218" s="68">
        <v>0</v>
      </c>
      <c r="N218" s="68">
        <v>0.1236</v>
      </c>
      <c r="O218" s="68"/>
      <c r="P218" s="68"/>
      <c r="Q218" s="68">
        <v>7.7000000000000002E-3</v>
      </c>
      <c r="R218" s="68">
        <v>0</v>
      </c>
      <c r="S218" s="29">
        <v>94.962599999999995</v>
      </c>
      <c r="T218" s="67">
        <v>5.0374000000000052</v>
      </c>
      <c r="U218" s="113">
        <v>1.0530461465882359</v>
      </c>
      <c r="Y218" s="8"/>
    </row>
    <row r="219" spans="1:26" s="24" customFormat="1" ht="13.2" x14ac:dyDescent="0.25">
      <c r="A219" s="49" t="s">
        <v>52</v>
      </c>
      <c r="B219" s="31" t="s">
        <v>20</v>
      </c>
      <c r="C219" s="67">
        <v>72.385800000000003</v>
      </c>
      <c r="D219" s="68">
        <v>0.10680000000000001</v>
      </c>
      <c r="E219" s="67">
        <v>12.018700000000001</v>
      </c>
      <c r="F219" s="68">
        <v>1.0325</v>
      </c>
      <c r="G219" s="68">
        <v>2.75E-2</v>
      </c>
      <c r="H219" s="68">
        <v>9.1899999999999996E-2</v>
      </c>
      <c r="I219" s="68">
        <v>0.92</v>
      </c>
      <c r="J219" s="67">
        <v>2.8494000000000002</v>
      </c>
      <c r="K219" s="67">
        <v>5.0087999999999999</v>
      </c>
      <c r="L219" s="68"/>
      <c r="M219" s="68">
        <v>0</v>
      </c>
      <c r="N219" s="68">
        <v>0.1212</v>
      </c>
      <c r="O219" s="68"/>
      <c r="P219" s="68"/>
      <c r="Q219" s="68">
        <v>0</v>
      </c>
      <c r="R219" s="68">
        <v>0</v>
      </c>
      <c r="S219" s="29">
        <v>94.535300000000007</v>
      </c>
      <c r="T219" s="67">
        <v>5.4646999999999935</v>
      </c>
      <c r="U219" s="113">
        <v>1.0578059201166123</v>
      </c>
      <c r="Y219" s="8"/>
    </row>
    <row r="220" spans="1:26" s="24" customFormat="1" ht="13.2" x14ac:dyDescent="0.25">
      <c r="A220" s="49" t="s">
        <v>52</v>
      </c>
      <c r="B220" s="31" t="s">
        <v>21</v>
      </c>
      <c r="C220" s="67">
        <v>75.574200000000005</v>
      </c>
      <c r="D220" s="68"/>
      <c r="E220" s="67">
        <v>11.8475</v>
      </c>
      <c r="F220" s="68">
        <v>1.1274999999999999</v>
      </c>
      <c r="G220" s="68"/>
      <c r="H220" s="68">
        <v>9.4700000000000006E-2</v>
      </c>
      <c r="I220" s="68">
        <v>0.82740000000000002</v>
      </c>
      <c r="J220" s="67">
        <v>2.1806999999999999</v>
      </c>
      <c r="K220" s="67">
        <v>5.5303000000000004</v>
      </c>
      <c r="L220" s="68"/>
      <c r="M220" s="68"/>
      <c r="N220" s="68"/>
      <c r="O220" s="68">
        <v>0</v>
      </c>
      <c r="P220" s="68"/>
      <c r="Q220" s="68"/>
      <c r="R220" s="68"/>
      <c r="S220" s="29">
        <v>97.18</v>
      </c>
      <c r="T220" s="67">
        <v>2.8199999999999932</v>
      </c>
      <c r="U220" s="113">
        <v>1.029018316526034</v>
      </c>
      <c r="Y220" s="8"/>
    </row>
    <row r="221" spans="1:26" s="24" customFormat="1" ht="13.2" x14ac:dyDescent="0.25">
      <c r="A221" s="49" t="s">
        <v>52</v>
      </c>
      <c r="B221" s="31" t="s">
        <v>22</v>
      </c>
      <c r="C221" s="67">
        <v>72.034899999999993</v>
      </c>
      <c r="D221" s="68">
        <v>9.8000000000000004E-2</v>
      </c>
      <c r="E221" s="67">
        <v>11.675700000000001</v>
      </c>
      <c r="F221" s="68">
        <v>0.69469999999999998</v>
      </c>
      <c r="G221" s="68">
        <v>1.9699999999999999E-2</v>
      </c>
      <c r="H221" s="68">
        <v>4.8899999999999999E-2</v>
      </c>
      <c r="I221" s="68">
        <v>0.9032</v>
      </c>
      <c r="J221" s="67">
        <v>1.7964</v>
      </c>
      <c r="K221" s="67">
        <v>5.3090000000000002</v>
      </c>
      <c r="L221" s="68"/>
      <c r="M221" s="68">
        <v>0</v>
      </c>
      <c r="N221" s="68">
        <v>0.10580000000000001</v>
      </c>
      <c r="O221" s="68"/>
      <c r="P221" s="68"/>
      <c r="Q221" s="68">
        <v>5.1999999999999998E-3</v>
      </c>
      <c r="R221" s="68">
        <v>0</v>
      </c>
      <c r="S221" s="29">
        <v>92.667599999999993</v>
      </c>
      <c r="T221" s="67">
        <v>7.3324000000000069</v>
      </c>
      <c r="U221" s="113">
        <v>1.0791258217543134</v>
      </c>
      <c r="Y221" s="8"/>
    </row>
    <row r="222" spans="1:26" s="24" customFormat="1" ht="13.2" x14ac:dyDescent="0.25">
      <c r="A222" s="49" t="s">
        <v>52</v>
      </c>
      <c r="B222" s="31" t="s">
        <v>23</v>
      </c>
      <c r="C222" s="67">
        <v>72.433999999999997</v>
      </c>
      <c r="D222" s="68">
        <v>8.0299999999999996E-2</v>
      </c>
      <c r="E222" s="67">
        <v>12.0984</v>
      </c>
      <c r="F222" s="68">
        <v>1.0143</v>
      </c>
      <c r="G222" s="68">
        <v>7.4700000000000003E-2</v>
      </c>
      <c r="H222" s="68">
        <v>6.6199999999999995E-2</v>
      </c>
      <c r="I222" s="68">
        <v>0.98919999999999997</v>
      </c>
      <c r="J222" s="67">
        <v>2.8639000000000001</v>
      </c>
      <c r="K222" s="67">
        <v>4.7439</v>
      </c>
      <c r="L222" s="68"/>
      <c r="M222" s="68">
        <v>0</v>
      </c>
      <c r="N222" s="68">
        <v>0.13020000000000001</v>
      </c>
      <c r="O222" s="68"/>
      <c r="P222" s="68"/>
      <c r="Q222" s="68">
        <v>0</v>
      </c>
      <c r="R222" s="68">
        <v>0</v>
      </c>
      <c r="S222" s="29">
        <v>94.465699999999998</v>
      </c>
      <c r="T222" s="67">
        <v>5.5343000000000018</v>
      </c>
      <c r="U222" s="113">
        <v>1.0585852854528153</v>
      </c>
      <c r="Y222" s="8"/>
    </row>
    <row r="223" spans="1:26" s="24" customFormat="1" ht="13.2" x14ac:dyDescent="0.25">
      <c r="A223" s="59" t="s">
        <v>52</v>
      </c>
      <c r="B223" s="36" t="s">
        <v>65</v>
      </c>
      <c r="C223" s="14">
        <v>75.825199999999995</v>
      </c>
      <c r="D223" s="68">
        <v>0.104</v>
      </c>
      <c r="E223" s="67">
        <v>12.5909</v>
      </c>
      <c r="F223" s="68">
        <v>0.83509999999999995</v>
      </c>
      <c r="G223" s="68">
        <v>3.73E-2</v>
      </c>
      <c r="H223" s="15">
        <v>5.7099999999999998E-2</v>
      </c>
      <c r="I223" s="15">
        <v>0.95889999999999997</v>
      </c>
      <c r="J223" s="14">
        <v>1.5145</v>
      </c>
      <c r="K223" s="14">
        <v>4.3762999999999996</v>
      </c>
      <c r="L223" s="68"/>
      <c r="M223" s="68">
        <v>0</v>
      </c>
      <c r="N223" s="68">
        <v>0.1045</v>
      </c>
      <c r="O223" s="68"/>
      <c r="P223" s="68"/>
      <c r="Q223" s="68">
        <v>0</v>
      </c>
      <c r="R223" s="68">
        <v>0</v>
      </c>
      <c r="S223" s="38">
        <v>96.380200000000002</v>
      </c>
      <c r="T223" s="67">
        <v>3.6197999999999979</v>
      </c>
      <c r="U223" s="114">
        <v>1.0375575066248046</v>
      </c>
      <c r="X223" s="67"/>
      <c r="Y223" s="67"/>
      <c r="Z223" s="67"/>
    </row>
    <row r="224" spans="1:26" s="24" customFormat="1" ht="13.2" x14ac:dyDescent="0.25">
      <c r="A224" s="59" t="s">
        <v>52</v>
      </c>
      <c r="B224" s="36" t="s">
        <v>67</v>
      </c>
      <c r="C224" s="14">
        <v>74.825900000000004</v>
      </c>
      <c r="D224" s="68">
        <v>9.01E-2</v>
      </c>
      <c r="E224" s="67">
        <v>12.452500000000001</v>
      </c>
      <c r="F224" s="68">
        <v>0.86160000000000003</v>
      </c>
      <c r="G224" s="68">
        <v>3.9899999999999998E-2</v>
      </c>
      <c r="H224" s="15">
        <v>6.5100000000000005E-2</v>
      </c>
      <c r="I224" s="15">
        <v>0.97650000000000003</v>
      </c>
      <c r="J224" s="14">
        <v>2.5303</v>
      </c>
      <c r="K224" s="14">
        <v>4.9675000000000002</v>
      </c>
      <c r="L224" s="68"/>
      <c r="M224" s="68">
        <v>0</v>
      </c>
      <c r="N224" s="68">
        <v>0.1124</v>
      </c>
      <c r="O224" s="68"/>
      <c r="P224" s="68"/>
      <c r="Q224" s="68">
        <v>2.3800000000000002E-2</v>
      </c>
      <c r="R224" s="68">
        <v>1.7999999999999999E-2</v>
      </c>
      <c r="S224" s="38">
        <v>96.938199999999995</v>
      </c>
      <c r="T224" s="67">
        <v>3.0618000000000052</v>
      </c>
      <c r="U224" s="114">
        <v>1.0315850717261101</v>
      </c>
      <c r="X224" s="67"/>
      <c r="Y224" s="67"/>
      <c r="Z224" s="67"/>
    </row>
    <row r="225" spans="1:26" s="24" customFormat="1" ht="13.2" x14ac:dyDescent="0.25">
      <c r="A225" s="59" t="s">
        <v>52</v>
      </c>
      <c r="B225" s="36" t="s">
        <v>68</v>
      </c>
      <c r="C225" s="14">
        <v>74.578000000000003</v>
      </c>
      <c r="D225" s="68">
        <v>8.7900000000000006E-2</v>
      </c>
      <c r="E225" s="67">
        <v>12.3398</v>
      </c>
      <c r="F225" s="68">
        <v>0.84930000000000005</v>
      </c>
      <c r="G225" s="68">
        <v>5.6399999999999999E-2</v>
      </c>
      <c r="H225" s="15">
        <v>6.4299999999999996E-2</v>
      </c>
      <c r="I225" s="15">
        <v>0.94040000000000001</v>
      </c>
      <c r="J225" s="14">
        <v>2.8098999999999998</v>
      </c>
      <c r="K225" s="14">
        <v>5.0595999999999997</v>
      </c>
      <c r="L225" s="68"/>
      <c r="M225" s="68">
        <v>0</v>
      </c>
      <c r="N225" s="68">
        <v>0.10059999999999999</v>
      </c>
      <c r="O225" s="68"/>
      <c r="P225" s="68"/>
      <c r="Q225" s="68">
        <v>2.5000000000000001E-3</v>
      </c>
      <c r="R225" s="68">
        <v>0</v>
      </c>
      <c r="S225" s="38">
        <v>96.866</v>
      </c>
      <c r="T225" s="67">
        <v>3.1340000000000003</v>
      </c>
      <c r="U225" s="114">
        <v>1.0323539735304441</v>
      </c>
      <c r="X225" s="67"/>
      <c r="Y225" s="67"/>
      <c r="Z225" s="67"/>
    </row>
    <row r="226" spans="1:26" s="24" customFormat="1" ht="13.2" x14ac:dyDescent="0.25">
      <c r="A226" s="59" t="s">
        <v>52</v>
      </c>
      <c r="B226" s="36" t="s">
        <v>71</v>
      </c>
      <c r="C226" s="14">
        <v>74.496099999999998</v>
      </c>
      <c r="D226" s="68">
        <v>0.1133</v>
      </c>
      <c r="E226" s="67">
        <v>12.438000000000001</v>
      </c>
      <c r="F226" s="68">
        <v>0.78010000000000002</v>
      </c>
      <c r="G226" s="68">
        <v>4.2599999999999999E-2</v>
      </c>
      <c r="H226" s="15">
        <v>2.1299999999999999E-2</v>
      </c>
      <c r="I226" s="15">
        <v>0.91739999999999999</v>
      </c>
      <c r="J226" s="14">
        <v>2.4824999999999999</v>
      </c>
      <c r="K226" s="14">
        <v>5.2927</v>
      </c>
      <c r="L226" s="68"/>
      <c r="M226" s="68">
        <v>0</v>
      </c>
      <c r="N226" s="68">
        <v>0.1205</v>
      </c>
      <c r="O226" s="68"/>
      <c r="P226" s="68"/>
      <c r="Q226" s="68">
        <v>1.0200000000000001E-2</v>
      </c>
      <c r="R226" s="68">
        <v>0</v>
      </c>
      <c r="S226" s="38">
        <v>96.6875</v>
      </c>
      <c r="T226" s="67">
        <v>3.3125</v>
      </c>
      <c r="U226" s="114">
        <v>1.0342598577892697</v>
      </c>
      <c r="X226" s="67"/>
      <c r="Y226" s="67"/>
      <c r="Z226" s="67"/>
    </row>
    <row r="227" spans="1:26" s="24" customFormat="1" ht="13.2" x14ac:dyDescent="0.25">
      <c r="A227" s="59" t="s">
        <v>52</v>
      </c>
      <c r="B227" s="36" t="s">
        <v>73</v>
      </c>
      <c r="C227" s="14">
        <v>73.460300000000004</v>
      </c>
      <c r="D227" s="68">
        <v>0.12239999999999999</v>
      </c>
      <c r="E227" s="67">
        <v>12.1379</v>
      </c>
      <c r="F227" s="68">
        <v>1.1601999999999999</v>
      </c>
      <c r="G227" s="68">
        <v>7.8600000000000003E-2</v>
      </c>
      <c r="H227" s="15">
        <v>0.1022</v>
      </c>
      <c r="I227" s="15">
        <v>1.0066999999999999</v>
      </c>
      <c r="J227" s="14">
        <v>2.9609000000000001</v>
      </c>
      <c r="K227" s="14">
        <v>4.8251999999999997</v>
      </c>
      <c r="L227" s="68"/>
      <c r="M227" s="68">
        <v>0</v>
      </c>
      <c r="N227" s="68">
        <v>0.1338</v>
      </c>
      <c r="O227" s="68"/>
      <c r="P227" s="68"/>
      <c r="Q227" s="68">
        <v>2.0299999999999999E-2</v>
      </c>
      <c r="R227" s="68">
        <v>0</v>
      </c>
      <c r="S227" s="38">
        <v>95.978300000000004</v>
      </c>
      <c r="T227" s="67">
        <v>4.0216999999999956</v>
      </c>
      <c r="U227" s="114">
        <v>1.041902179971931</v>
      </c>
      <c r="X227" s="67"/>
      <c r="Y227" s="67"/>
      <c r="Z227" s="67"/>
    </row>
    <row r="228" spans="1:26" s="10" customFormat="1" ht="13.2" x14ac:dyDescent="0.25">
      <c r="A228" s="6" t="s">
        <v>134</v>
      </c>
      <c r="B228" s="36" t="s">
        <v>16</v>
      </c>
      <c r="C228" s="38">
        <v>71.954999999999998</v>
      </c>
      <c r="D228" s="30"/>
      <c r="E228" s="29">
        <v>12.194000000000001</v>
      </c>
      <c r="F228" s="30">
        <v>0.81</v>
      </c>
      <c r="G228" s="30">
        <v>0.127</v>
      </c>
      <c r="H228" s="39">
        <v>3.3000000000000002E-2</v>
      </c>
      <c r="I228" s="39">
        <v>0.91600000000000004</v>
      </c>
      <c r="J228" s="38">
        <v>2.5110000000000001</v>
      </c>
      <c r="K228" s="38">
        <v>4.8259999999999996</v>
      </c>
      <c r="L228" s="30">
        <v>0</v>
      </c>
      <c r="M228" s="30">
        <v>0</v>
      </c>
      <c r="N228" s="30">
        <v>0.128</v>
      </c>
      <c r="O228" s="30">
        <v>4.4999999999999998E-2</v>
      </c>
      <c r="P228" s="30">
        <v>4.5999999999999999E-2</v>
      </c>
      <c r="Q228" s="30"/>
      <c r="R228" s="30"/>
      <c r="S228" s="6">
        <v>93.56</v>
      </c>
      <c r="T228" s="29">
        <v>6.4399999999999977</v>
      </c>
      <c r="U228" s="104">
        <v>1.0688328345446771</v>
      </c>
    </row>
    <row r="229" spans="1:26" s="10" customFormat="1" ht="13.2" x14ac:dyDescent="0.25">
      <c r="A229" s="6" t="s">
        <v>134</v>
      </c>
      <c r="B229" s="36" t="s">
        <v>17</v>
      </c>
      <c r="C229" s="38">
        <v>72.691000000000003</v>
      </c>
      <c r="D229" s="30"/>
      <c r="E229" s="29">
        <v>12.132999999999999</v>
      </c>
      <c r="F229" s="30">
        <v>0.66500000000000004</v>
      </c>
      <c r="G229" s="30">
        <v>5.1999999999999998E-2</v>
      </c>
      <c r="H229" s="39">
        <v>2.1999999999999999E-2</v>
      </c>
      <c r="I229" s="39">
        <v>0.88</v>
      </c>
      <c r="J229" s="38">
        <v>2.476</v>
      </c>
      <c r="K229" s="38">
        <v>4.8029999999999999</v>
      </c>
      <c r="L229" s="30">
        <v>8.9999999999999993E-3</v>
      </c>
      <c r="M229" s="30">
        <v>1E-3</v>
      </c>
      <c r="N229" s="30">
        <v>0.11899999999999999</v>
      </c>
      <c r="O229" s="30">
        <v>4.2000000000000003E-2</v>
      </c>
      <c r="P229" s="30">
        <v>6.2E-2</v>
      </c>
      <c r="Q229" s="30"/>
      <c r="R229" s="30"/>
      <c r="S229" s="6">
        <v>93.93</v>
      </c>
      <c r="T229" s="29">
        <v>6.0699999999999932</v>
      </c>
      <c r="U229" s="104">
        <v>1.0646225912913871</v>
      </c>
    </row>
    <row r="230" spans="1:26" s="10" customFormat="1" ht="13.2" x14ac:dyDescent="0.25">
      <c r="A230" s="6" t="s">
        <v>134</v>
      </c>
      <c r="B230" s="36" t="s">
        <v>28</v>
      </c>
      <c r="C230" s="38">
        <v>72.948999999999998</v>
      </c>
      <c r="D230" s="30">
        <v>0.187</v>
      </c>
      <c r="E230" s="29">
        <v>12.387</v>
      </c>
      <c r="F230" s="30">
        <v>0.70399999999999996</v>
      </c>
      <c r="G230" s="30">
        <v>9.2999999999999999E-2</v>
      </c>
      <c r="H230" s="39">
        <v>2.4E-2</v>
      </c>
      <c r="I230" s="39">
        <v>0.92800000000000005</v>
      </c>
      <c r="J230" s="38">
        <v>2.7120000000000002</v>
      </c>
      <c r="K230" s="38">
        <v>4.7839999999999998</v>
      </c>
      <c r="L230" s="30">
        <v>0</v>
      </c>
      <c r="M230" s="30">
        <v>0</v>
      </c>
      <c r="N230" s="30">
        <v>0.14399999999999999</v>
      </c>
      <c r="O230" s="30">
        <v>2.1999999999999999E-2</v>
      </c>
      <c r="P230" s="30">
        <v>4.5999999999999999E-2</v>
      </c>
      <c r="Q230" s="30"/>
      <c r="R230" s="30"/>
      <c r="S230" s="6">
        <v>94.95</v>
      </c>
      <c r="T230" s="29">
        <v>5.0499999999999972</v>
      </c>
      <c r="U230" s="104">
        <v>1.05318588730911</v>
      </c>
    </row>
    <row r="231" spans="1:26" s="10" customFormat="1" ht="13.2" x14ac:dyDescent="0.25">
      <c r="A231" s="6" t="s">
        <v>134</v>
      </c>
      <c r="B231" s="36" t="s">
        <v>29</v>
      </c>
      <c r="C231" s="38">
        <v>73.492999999999995</v>
      </c>
      <c r="D231" s="39">
        <v>0.216</v>
      </c>
      <c r="E231" s="38">
        <v>12.03</v>
      </c>
      <c r="F231" s="39">
        <v>0.873</v>
      </c>
      <c r="G231" s="39">
        <v>0.13300000000000001</v>
      </c>
      <c r="H231" s="39">
        <v>5.2999999999999999E-2</v>
      </c>
      <c r="I231" s="39">
        <v>0.872</v>
      </c>
      <c r="J231" s="38">
        <v>2.6840000000000002</v>
      </c>
      <c r="K231" s="38">
        <v>4.8310000000000004</v>
      </c>
      <c r="L231" s="30">
        <v>0.02</v>
      </c>
      <c r="M231" s="30">
        <v>0</v>
      </c>
      <c r="N231" s="30">
        <v>0.10299999999999999</v>
      </c>
      <c r="O231" s="30">
        <v>8.0000000000000002E-3</v>
      </c>
      <c r="P231" s="30">
        <v>6.5000000000000002E-2</v>
      </c>
      <c r="Q231" s="30"/>
      <c r="R231" s="30"/>
      <c r="S231" s="6">
        <v>95.35</v>
      </c>
      <c r="T231" s="29">
        <v>4.6500000000000057</v>
      </c>
      <c r="U231" s="104">
        <v>1.048767697954903</v>
      </c>
    </row>
    <row r="232" spans="1:26" s="10" customFormat="1" ht="13.2" x14ac:dyDescent="0.25">
      <c r="A232" s="59" t="s">
        <v>91</v>
      </c>
      <c r="B232" s="36" t="s">
        <v>16</v>
      </c>
      <c r="C232" s="38">
        <v>73.853399999999993</v>
      </c>
      <c r="D232" s="39">
        <v>6.9500000000000006E-2</v>
      </c>
      <c r="E232" s="38">
        <v>11.8687</v>
      </c>
      <c r="F232" s="39">
        <v>1.1846000000000001</v>
      </c>
      <c r="G232" s="39">
        <v>4.9799999999999997E-2</v>
      </c>
      <c r="H232" s="39">
        <v>6.4500000000000002E-2</v>
      </c>
      <c r="I232" s="39">
        <v>0.98319999999999996</v>
      </c>
      <c r="J232" s="38">
        <v>2.8525999999999998</v>
      </c>
      <c r="K232" s="38">
        <v>4.7969999999999997</v>
      </c>
      <c r="L232" s="30"/>
      <c r="M232" s="30">
        <v>0</v>
      </c>
      <c r="N232" s="30">
        <v>0.1169</v>
      </c>
      <c r="O232" s="30"/>
      <c r="P232" s="30"/>
      <c r="Q232" s="30">
        <v>0</v>
      </c>
      <c r="R232" s="30">
        <v>0</v>
      </c>
      <c r="S232" s="38">
        <v>95.813800000000001</v>
      </c>
      <c r="T232" s="29">
        <v>4.1861999999999995</v>
      </c>
      <c r="U232" s="104">
        <v>1.0436909923205218</v>
      </c>
      <c r="X232" s="29"/>
      <c r="Y232" s="29"/>
      <c r="Z232" s="29"/>
    </row>
    <row r="233" spans="1:26" s="10" customFormat="1" ht="13.2" x14ac:dyDescent="0.25">
      <c r="A233" s="59" t="s">
        <v>91</v>
      </c>
      <c r="B233" s="36" t="s">
        <v>17</v>
      </c>
      <c r="C233" s="38">
        <v>74.264700000000005</v>
      </c>
      <c r="D233" s="39">
        <v>0.1206</v>
      </c>
      <c r="E233" s="38">
        <v>12.1378</v>
      </c>
      <c r="F233" s="39">
        <v>1.0791999999999999</v>
      </c>
      <c r="G233" s="39">
        <v>0</v>
      </c>
      <c r="H233" s="39">
        <v>0.1018</v>
      </c>
      <c r="I233" s="39">
        <v>0.95699999999999996</v>
      </c>
      <c r="J233" s="38">
        <v>2.5289000000000001</v>
      </c>
      <c r="K233" s="38">
        <v>5.0189000000000004</v>
      </c>
      <c r="L233" s="30"/>
      <c r="M233" s="30">
        <v>0</v>
      </c>
      <c r="N233" s="30">
        <v>0.1153</v>
      </c>
      <c r="O233" s="30"/>
      <c r="P233" s="30"/>
      <c r="Q233" s="30">
        <v>0</v>
      </c>
      <c r="R233" s="30">
        <v>0</v>
      </c>
      <c r="S233" s="38">
        <v>96.298199999999994</v>
      </c>
      <c r="T233" s="29">
        <v>3.7018000000000058</v>
      </c>
      <c r="U233" s="104">
        <v>1.0384410092815859</v>
      </c>
      <c r="X233" s="29"/>
      <c r="Y233" s="29"/>
      <c r="Z233" s="29"/>
    </row>
    <row r="234" spans="1:26" s="10" customFormat="1" ht="13.2" x14ac:dyDescent="0.25">
      <c r="A234" s="59" t="s">
        <v>91</v>
      </c>
      <c r="B234" s="36" t="s">
        <v>21</v>
      </c>
      <c r="C234" s="38">
        <v>73.682500000000005</v>
      </c>
      <c r="D234" s="39">
        <v>8.1000000000000003E-2</v>
      </c>
      <c r="E234" s="38">
        <v>11.9975</v>
      </c>
      <c r="F234" s="39">
        <v>1.0439000000000001</v>
      </c>
      <c r="G234" s="39">
        <v>2.5899999999999999E-2</v>
      </c>
      <c r="H234" s="39">
        <v>9.98E-2</v>
      </c>
      <c r="I234" s="39">
        <v>1.0062</v>
      </c>
      <c r="J234" s="38">
        <v>2.8378999999999999</v>
      </c>
      <c r="K234" s="38">
        <v>4.8648999999999996</v>
      </c>
      <c r="L234" s="30"/>
      <c r="M234" s="30">
        <v>0</v>
      </c>
      <c r="N234" s="30">
        <v>0.12920000000000001</v>
      </c>
      <c r="O234" s="30"/>
      <c r="P234" s="30"/>
      <c r="Q234" s="30">
        <v>0</v>
      </c>
      <c r="R234" s="30">
        <v>0</v>
      </c>
      <c r="S234" s="38">
        <v>95.739599999999996</v>
      </c>
      <c r="T234" s="29">
        <v>4.2604000000000042</v>
      </c>
      <c r="U234" s="104">
        <v>1.0444998725710155</v>
      </c>
      <c r="X234" s="29"/>
      <c r="Y234" s="29"/>
      <c r="Z234" s="29"/>
    </row>
    <row r="235" spans="1:26" s="10" customFormat="1" ht="13.2" x14ac:dyDescent="0.25">
      <c r="A235" s="59" t="s">
        <v>91</v>
      </c>
      <c r="B235" s="36" t="s">
        <v>22</v>
      </c>
      <c r="C235" s="38">
        <v>73.991600000000005</v>
      </c>
      <c r="D235" s="39">
        <v>0.10299999999999999</v>
      </c>
      <c r="E235" s="38">
        <v>12.2722</v>
      </c>
      <c r="F235" s="39">
        <v>0.66569999999999996</v>
      </c>
      <c r="G235" s="39">
        <v>2.3900000000000001E-2</v>
      </c>
      <c r="H235" s="39">
        <v>4.0399999999999998E-2</v>
      </c>
      <c r="I235" s="39">
        <v>0.97330000000000005</v>
      </c>
      <c r="J235" s="38">
        <v>2.4451999999999998</v>
      </c>
      <c r="K235" s="38">
        <v>6.1532999999999998</v>
      </c>
      <c r="L235" s="30"/>
      <c r="M235" s="30">
        <v>0</v>
      </c>
      <c r="N235" s="30">
        <v>9.2100000000000001E-2</v>
      </c>
      <c r="O235" s="30"/>
      <c r="P235" s="30"/>
      <c r="Q235" s="30">
        <v>0</v>
      </c>
      <c r="R235" s="30">
        <v>4.9200000000000001E-2</v>
      </c>
      <c r="S235" s="38">
        <v>96.789100000000005</v>
      </c>
      <c r="T235" s="29">
        <v>3.2108999999999952</v>
      </c>
      <c r="U235" s="104">
        <v>1.0331741900689231</v>
      </c>
      <c r="X235" s="29"/>
      <c r="Y235" s="29"/>
      <c r="Z235" s="29"/>
    </row>
    <row r="236" spans="1:26" s="10" customFormat="1" ht="13.2" x14ac:dyDescent="0.25">
      <c r="A236" s="59" t="s">
        <v>91</v>
      </c>
      <c r="B236" s="36" t="s">
        <v>34</v>
      </c>
      <c r="C236" s="38">
        <v>73.533699999999996</v>
      </c>
      <c r="D236" s="39">
        <v>8.1199999999999994E-2</v>
      </c>
      <c r="E236" s="38">
        <v>11.953200000000001</v>
      </c>
      <c r="F236" s="39">
        <v>0.9496</v>
      </c>
      <c r="G236" s="39">
        <v>7.17E-2</v>
      </c>
      <c r="H236" s="39">
        <v>7.6999999999999999E-2</v>
      </c>
      <c r="I236" s="39">
        <v>0.95760000000000001</v>
      </c>
      <c r="J236" s="38">
        <v>2.1711</v>
      </c>
      <c r="K236" s="38">
        <v>6.0514000000000001</v>
      </c>
      <c r="L236" s="30"/>
      <c r="M236" s="30"/>
      <c r="N236" s="30">
        <v>8.5900000000000004E-2</v>
      </c>
      <c r="O236" s="30"/>
      <c r="P236" s="30"/>
      <c r="Q236" s="30">
        <v>0</v>
      </c>
      <c r="R236" s="30">
        <v>1.23E-2</v>
      </c>
      <c r="S236" s="38">
        <v>95.925299999999993</v>
      </c>
      <c r="T236" s="29">
        <v>4.0747000000000071</v>
      </c>
      <c r="U236" s="104">
        <v>1.0424778447396048</v>
      </c>
      <c r="X236" s="29"/>
      <c r="Y236" s="29"/>
      <c r="Z236" s="29"/>
    </row>
    <row r="237" spans="1:26" s="10" customFormat="1" ht="13.2" x14ac:dyDescent="0.25">
      <c r="A237" s="59" t="s">
        <v>91</v>
      </c>
      <c r="B237" s="36" t="s">
        <v>35</v>
      </c>
      <c r="C237" s="38">
        <v>74.164299999999997</v>
      </c>
      <c r="D237" s="39">
        <v>0.11509999999999999</v>
      </c>
      <c r="E237" s="38">
        <v>11.7821</v>
      </c>
      <c r="F237" s="39">
        <v>1.0246999999999999</v>
      </c>
      <c r="G237" s="39">
        <v>5.9700000000000003E-2</v>
      </c>
      <c r="H237" s="39">
        <v>5.5399999999999998E-2</v>
      </c>
      <c r="I237" s="39">
        <v>0.9597</v>
      </c>
      <c r="J237" s="38">
        <v>1.9635</v>
      </c>
      <c r="K237" s="38">
        <v>5.7049000000000003</v>
      </c>
      <c r="L237" s="30"/>
      <c r="M237" s="30"/>
      <c r="N237" s="30">
        <v>0.1114</v>
      </c>
      <c r="O237" s="30"/>
      <c r="P237" s="30"/>
      <c r="Q237" s="30">
        <v>1.1900000000000001E-2</v>
      </c>
      <c r="R237" s="30">
        <v>0</v>
      </c>
      <c r="S237" s="38">
        <v>95.927599999999998</v>
      </c>
      <c r="T237" s="29">
        <v>4.0724000000000018</v>
      </c>
      <c r="U237" s="104">
        <v>1.0424528498576009</v>
      </c>
      <c r="X237" s="29"/>
      <c r="Y237" s="29"/>
      <c r="Z237" s="29"/>
    </row>
    <row r="238" spans="1:26" s="10" customFormat="1" ht="13.2" x14ac:dyDescent="0.25">
      <c r="A238" s="59" t="s">
        <v>91</v>
      </c>
      <c r="B238" s="36" t="s">
        <v>39</v>
      </c>
      <c r="C238" s="38">
        <v>73.172799999999995</v>
      </c>
      <c r="D238" s="39">
        <v>7.6600000000000001E-2</v>
      </c>
      <c r="E238" s="38">
        <v>11.780200000000001</v>
      </c>
      <c r="F238" s="39">
        <v>1.0488999999999999</v>
      </c>
      <c r="G238" s="39">
        <v>6.1600000000000002E-2</v>
      </c>
      <c r="H238" s="39">
        <v>3.0499999999999999E-2</v>
      </c>
      <c r="I238" s="39">
        <v>0.95630000000000004</v>
      </c>
      <c r="J238" s="38">
        <v>2.4140999999999999</v>
      </c>
      <c r="K238" s="38">
        <v>5.6230000000000002</v>
      </c>
      <c r="L238" s="30"/>
      <c r="M238" s="30"/>
      <c r="N238" s="30">
        <v>0.1042</v>
      </c>
      <c r="O238" s="30"/>
      <c r="P238" s="30"/>
      <c r="Q238" s="30">
        <v>0</v>
      </c>
      <c r="R238" s="30">
        <v>1.6400000000000001E-2</v>
      </c>
      <c r="S238" s="38">
        <v>95.261099999999999</v>
      </c>
      <c r="T238" s="29">
        <v>4.738900000000001</v>
      </c>
      <c r="U238" s="104">
        <v>1.049746433748928</v>
      </c>
      <c r="X238" s="29"/>
      <c r="Y238" s="29"/>
      <c r="Z238" s="29"/>
    </row>
    <row r="239" spans="1:26" s="10" customFormat="1" ht="13.2" x14ac:dyDescent="0.25">
      <c r="A239" s="59" t="s">
        <v>91</v>
      </c>
      <c r="B239" s="36" t="s">
        <v>42</v>
      </c>
      <c r="C239" s="38">
        <v>73.381399999999999</v>
      </c>
      <c r="D239" s="39">
        <v>9.1399999999999995E-2</v>
      </c>
      <c r="E239" s="38">
        <v>12.0687</v>
      </c>
      <c r="F239" s="39">
        <v>1.0370999999999999</v>
      </c>
      <c r="G239" s="39">
        <v>4.5499999999999999E-2</v>
      </c>
      <c r="H239" s="39">
        <v>9.4299999999999995E-2</v>
      </c>
      <c r="I239" s="39">
        <v>1.0002</v>
      </c>
      <c r="J239" s="38">
        <v>2.5688</v>
      </c>
      <c r="K239" s="38">
        <v>5.3559000000000001</v>
      </c>
      <c r="L239" s="30"/>
      <c r="M239" s="30"/>
      <c r="N239" s="30">
        <v>0.10780000000000001</v>
      </c>
      <c r="O239" s="30"/>
      <c r="P239" s="30"/>
      <c r="Q239" s="30">
        <v>7.1000000000000004E-3</v>
      </c>
      <c r="R239" s="30">
        <v>0</v>
      </c>
      <c r="S239" s="38">
        <v>95.733900000000006</v>
      </c>
      <c r="T239" s="29">
        <v>4.2660999999999945</v>
      </c>
      <c r="U239" s="104">
        <v>1.0445620621326406</v>
      </c>
      <c r="X239" s="29"/>
      <c r="Y239" s="29"/>
      <c r="Z239" s="29"/>
    </row>
    <row r="240" spans="1:26" s="10" customFormat="1" ht="13.2" x14ac:dyDescent="0.25">
      <c r="A240" s="59" t="s">
        <v>91</v>
      </c>
      <c r="B240" s="36" t="s">
        <v>44</v>
      </c>
      <c r="C240" s="38">
        <v>73.057500000000005</v>
      </c>
      <c r="D240" s="39">
        <v>6.0999999999999999E-2</v>
      </c>
      <c r="E240" s="38">
        <v>12.1098</v>
      </c>
      <c r="F240" s="39">
        <v>1.1004</v>
      </c>
      <c r="G240" s="39">
        <v>1.1900000000000001E-2</v>
      </c>
      <c r="H240" s="39">
        <v>4.0599999999999997E-2</v>
      </c>
      <c r="I240" s="39">
        <v>1.0216000000000001</v>
      </c>
      <c r="J240" s="38">
        <v>2.3927</v>
      </c>
      <c r="K240" s="38">
        <v>5.6459999999999999</v>
      </c>
      <c r="L240" s="30"/>
      <c r="M240" s="30"/>
      <c r="N240" s="30">
        <v>9.5600000000000004E-2</v>
      </c>
      <c r="O240" s="30"/>
      <c r="P240" s="30"/>
      <c r="Q240" s="30">
        <v>2.3999999999999998E-3</v>
      </c>
      <c r="R240" s="30">
        <v>8.2000000000000007E-3</v>
      </c>
      <c r="S240" s="38">
        <v>95.5261</v>
      </c>
      <c r="T240" s="29">
        <v>4.4739000000000004</v>
      </c>
      <c r="U240" s="104">
        <v>1.0468343206725701</v>
      </c>
      <c r="X240" s="29"/>
      <c r="Y240" s="29"/>
      <c r="Z240" s="29"/>
    </row>
    <row r="241" spans="1:30" s="10" customFormat="1" ht="13.2" x14ac:dyDescent="0.25">
      <c r="A241" s="59" t="s">
        <v>91</v>
      </c>
      <c r="B241" s="36" t="s">
        <v>46</v>
      </c>
      <c r="C241" s="38">
        <v>72.971900000000005</v>
      </c>
      <c r="D241" s="39">
        <v>8.3799999999999999E-2</v>
      </c>
      <c r="E241" s="38">
        <v>11.882400000000001</v>
      </c>
      <c r="F241" s="39">
        <v>0.95169999999999999</v>
      </c>
      <c r="G241" s="39">
        <v>2.9700000000000001E-2</v>
      </c>
      <c r="H241" s="39">
        <v>0.1452</v>
      </c>
      <c r="I241" s="39">
        <v>0.99629999999999996</v>
      </c>
      <c r="J241" s="38">
        <v>2.1463000000000001</v>
      </c>
      <c r="K241" s="38">
        <v>5.6173000000000002</v>
      </c>
      <c r="L241" s="30"/>
      <c r="M241" s="30"/>
      <c r="N241" s="30">
        <v>0.1077</v>
      </c>
      <c r="O241" s="30"/>
      <c r="P241" s="30"/>
      <c r="Q241" s="30">
        <v>4.7199999999999999E-2</v>
      </c>
      <c r="R241" s="30">
        <v>0</v>
      </c>
      <c r="S241" s="38">
        <v>94.955200000000005</v>
      </c>
      <c r="T241" s="29">
        <v>5.0447999999999951</v>
      </c>
      <c r="U241" s="104">
        <v>1.0531282120410466</v>
      </c>
      <c r="X241" s="29"/>
      <c r="Y241" s="29"/>
      <c r="Z241" s="29"/>
    </row>
    <row r="242" spans="1:30" s="10" customFormat="1" ht="13.2" x14ac:dyDescent="0.25">
      <c r="A242" s="59" t="s">
        <v>91</v>
      </c>
      <c r="B242" s="36" t="s">
        <v>55</v>
      </c>
      <c r="C242" s="38">
        <v>73.580699999999993</v>
      </c>
      <c r="D242" s="39">
        <v>9.0499999999999997E-2</v>
      </c>
      <c r="E242" s="38">
        <v>12.194699999999999</v>
      </c>
      <c r="F242" s="39">
        <v>1.1295999999999999</v>
      </c>
      <c r="G242" s="39">
        <v>7.1099999999999997E-2</v>
      </c>
      <c r="H242" s="39">
        <v>9.8500000000000004E-2</v>
      </c>
      <c r="I242" s="39">
        <v>0.97209999999999996</v>
      </c>
      <c r="J242" s="38">
        <v>2.2006000000000001</v>
      </c>
      <c r="K242" s="38">
        <v>5.6304999999999996</v>
      </c>
      <c r="L242" s="30"/>
      <c r="M242" s="30"/>
      <c r="N242" s="30">
        <v>0.10970000000000001</v>
      </c>
      <c r="O242" s="30"/>
      <c r="P242" s="30"/>
      <c r="Q242" s="30">
        <v>0</v>
      </c>
      <c r="R242" s="30">
        <v>0</v>
      </c>
      <c r="S242" s="38">
        <v>96.053200000000004</v>
      </c>
      <c r="T242" s="29">
        <v>3.9467999999999961</v>
      </c>
      <c r="U242" s="104">
        <v>1.0410897294416011</v>
      </c>
      <c r="X242" s="29"/>
      <c r="Y242" s="29"/>
      <c r="Z242" s="29"/>
    </row>
    <row r="243" spans="1:30" s="10" customFormat="1" ht="13.2" x14ac:dyDescent="0.25">
      <c r="A243" s="45" t="s">
        <v>93</v>
      </c>
      <c r="B243" s="42" t="s">
        <v>19</v>
      </c>
      <c r="C243" s="29">
        <v>73.8506</v>
      </c>
      <c r="D243" s="30">
        <v>0.1144</v>
      </c>
      <c r="E243" s="29">
        <v>11.9015</v>
      </c>
      <c r="F243" s="30">
        <v>1.0344</v>
      </c>
      <c r="G243" s="30">
        <v>7.1499999999999994E-2</v>
      </c>
      <c r="H243" s="30">
        <v>5.1700000000000003E-2</v>
      </c>
      <c r="I243" s="30">
        <v>0.9113</v>
      </c>
      <c r="J243" s="29">
        <v>3.1151</v>
      </c>
      <c r="K243" s="29">
        <v>4.79</v>
      </c>
      <c r="L243" s="30"/>
      <c r="M243" s="30"/>
      <c r="N243" s="30">
        <v>0.13200000000000001</v>
      </c>
      <c r="O243" s="30"/>
      <c r="P243" s="30"/>
      <c r="Q243" s="30">
        <v>2.5999999999999999E-2</v>
      </c>
      <c r="R243" s="30">
        <v>2.7000000000000001E-3</v>
      </c>
      <c r="S243" s="29">
        <v>95.971400000000003</v>
      </c>
      <c r="T243" s="29">
        <v>4.0285999999999973</v>
      </c>
      <c r="U243" s="104">
        <v>1.0419770890077669</v>
      </c>
      <c r="X243" s="29"/>
      <c r="Y243" s="29"/>
      <c r="Z243" s="29"/>
    </row>
    <row r="244" spans="1:30" s="10" customFormat="1" ht="13.2" x14ac:dyDescent="0.25">
      <c r="A244" s="45" t="s">
        <v>93</v>
      </c>
      <c r="B244" s="42" t="s">
        <v>20</v>
      </c>
      <c r="C244" s="29">
        <v>73.572199999999995</v>
      </c>
      <c r="D244" s="30">
        <v>8.1299999999999997E-2</v>
      </c>
      <c r="E244" s="29">
        <v>11.9062</v>
      </c>
      <c r="F244" s="30">
        <v>0.98140000000000005</v>
      </c>
      <c r="G244" s="30">
        <v>6.5500000000000003E-2</v>
      </c>
      <c r="H244" s="30">
        <v>0.11700000000000001</v>
      </c>
      <c r="I244" s="30">
        <v>0.8972</v>
      </c>
      <c r="J244" s="29">
        <v>2.6128</v>
      </c>
      <c r="K244" s="29">
        <v>5.2436999999999996</v>
      </c>
      <c r="L244" s="30"/>
      <c r="M244" s="30"/>
      <c r="N244" s="30">
        <v>0.11799999999999999</v>
      </c>
      <c r="O244" s="30"/>
      <c r="P244" s="30"/>
      <c r="Q244" s="30">
        <v>4.7399999999999998E-2</v>
      </c>
      <c r="R244" s="30">
        <v>6.7999999999999996E-3</v>
      </c>
      <c r="S244" s="29">
        <v>95.622900000000001</v>
      </c>
      <c r="T244" s="29">
        <v>4.3770999999999987</v>
      </c>
      <c r="U244" s="104">
        <v>1.0457746000173598</v>
      </c>
      <c r="X244" s="29"/>
      <c r="Y244" s="29"/>
      <c r="Z244" s="29"/>
    </row>
    <row r="245" spans="1:30" s="10" customFormat="1" ht="13.2" x14ac:dyDescent="0.25">
      <c r="A245" s="45" t="s">
        <v>93</v>
      </c>
      <c r="B245" s="42" t="s">
        <v>21</v>
      </c>
      <c r="C245" s="29">
        <v>73.995500000000007</v>
      </c>
      <c r="D245" s="30">
        <v>8.5900000000000004E-2</v>
      </c>
      <c r="E245" s="29">
        <v>12.153499999999999</v>
      </c>
      <c r="F245" s="30">
        <v>0.9194</v>
      </c>
      <c r="G245" s="30">
        <v>4.3700000000000003E-2</v>
      </c>
      <c r="H245" s="30">
        <v>6.5299999999999997E-2</v>
      </c>
      <c r="I245" s="30">
        <v>0.88839999999999997</v>
      </c>
      <c r="J245" s="29">
        <v>2.3488000000000002</v>
      </c>
      <c r="K245" s="29">
        <v>5.5964</v>
      </c>
      <c r="L245" s="30"/>
      <c r="M245" s="30"/>
      <c r="N245" s="30">
        <v>9.5600000000000004E-2</v>
      </c>
      <c r="O245" s="30"/>
      <c r="P245" s="30"/>
      <c r="Q245" s="30">
        <v>0</v>
      </c>
      <c r="R245" s="30">
        <v>0</v>
      </c>
      <c r="S245" s="29">
        <v>96.170900000000003</v>
      </c>
      <c r="T245" s="29">
        <v>3.8290999999999968</v>
      </c>
      <c r="U245" s="104">
        <v>1.039815578309031</v>
      </c>
      <c r="X245" s="29"/>
      <c r="Y245" s="29"/>
      <c r="Z245" s="29"/>
    </row>
    <row r="246" spans="1:30" s="10" customFormat="1" ht="13.2" x14ac:dyDescent="0.25">
      <c r="A246" s="45" t="s">
        <v>93</v>
      </c>
      <c r="B246" s="42" t="s">
        <v>24</v>
      </c>
      <c r="C246" s="29">
        <v>72.840500000000006</v>
      </c>
      <c r="D246" s="30">
        <v>0.12690000000000001</v>
      </c>
      <c r="E246" s="29">
        <v>11.9352</v>
      </c>
      <c r="F246" s="30">
        <v>1.0097</v>
      </c>
      <c r="G246" s="30">
        <v>4.1700000000000001E-2</v>
      </c>
      <c r="H246" s="30">
        <v>8.9700000000000002E-2</v>
      </c>
      <c r="I246" s="30">
        <v>0.93120000000000003</v>
      </c>
      <c r="J246" s="29">
        <v>2.9369000000000001</v>
      </c>
      <c r="K246" s="29">
        <v>4.8737000000000004</v>
      </c>
      <c r="L246" s="30"/>
      <c r="M246" s="30"/>
      <c r="N246" s="30">
        <v>8.4400000000000003E-2</v>
      </c>
      <c r="O246" s="30"/>
      <c r="P246" s="30"/>
      <c r="Q246" s="30">
        <v>0</v>
      </c>
      <c r="R246" s="30">
        <v>4.6300000000000001E-2</v>
      </c>
      <c r="S246" s="29">
        <v>94.897199999999998</v>
      </c>
      <c r="T246" s="29">
        <v>5.102800000000002</v>
      </c>
      <c r="U246" s="104">
        <v>1.0537718710351833</v>
      </c>
      <c r="X246" s="29"/>
      <c r="Y246" s="29"/>
      <c r="Z246" s="29"/>
    </row>
    <row r="247" spans="1:30" s="10" customFormat="1" ht="13.2" x14ac:dyDescent="0.25">
      <c r="A247" s="45" t="s">
        <v>93</v>
      </c>
      <c r="B247" s="42" t="s">
        <v>25</v>
      </c>
      <c r="C247" s="29">
        <v>73.139099999999999</v>
      </c>
      <c r="D247" s="30">
        <v>9.3200000000000005E-2</v>
      </c>
      <c r="E247" s="29">
        <v>12.193</v>
      </c>
      <c r="F247" s="30">
        <v>0.79720000000000002</v>
      </c>
      <c r="G247" s="30">
        <v>7.3400000000000007E-2</v>
      </c>
      <c r="H247" s="30">
        <v>7.8899999999999998E-2</v>
      </c>
      <c r="I247" s="30">
        <v>0.88690000000000002</v>
      </c>
      <c r="J247" s="29">
        <v>2.2355999999999998</v>
      </c>
      <c r="K247" s="29">
        <v>5.7582000000000004</v>
      </c>
      <c r="L247" s="30"/>
      <c r="M247" s="30"/>
      <c r="N247" s="30">
        <v>7.7499999999999999E-2</v>
      </c>
      <c r="O247" s="30"/>
      <c r="P247" s="30"/>
      <c r="Q247" s="30">
        <v>1.89E-2</v>
      </c>
      <c r="R247" s="30">
        <v>1.2200000000000001E-2</v>
      </c>
      <c r="S247" s="29">
        <v>95.346599999999995</v>
      </c>
      <c r="T247" s="29">
        <v>4.6534000000000049</v>
      </c>
      <c r="U247" s="104">
        <v>1.0488050963537243</v>
      </c>
      <c r="X247" s="29"/>
      <c r="Y247" s="29"/>
      <c r="Z247" s="29"/>
    </row>
    <row r="248" spans="1:30" s="10" customFormat="1" ht="13.2" x14ac:dyDescent="0.25">
      <c r="A248" s="45" t="s">
        <v>122</v>
      </c>
      <c r="B248" s="42" t="s">
        <v>75</v>
      </c>
      <c r="C248" s="29">
        <v>74.143199999999993</v>
      </c>
      <c r="D248" s="30">
        <v>0.1099</v>
      </c>
      <c r="E248" s="29">
        <v>12.853</v>
      </c>
      <c r="F248" s="30">
        <v>0.96340000000000003</v>
      </c>
      <c r="G248" s="30">
        <v>4.7E-2</v>
      </c>
      <c r="H248" s="30">
        <v>8.5400000000000004E-2</v>
      </c>
      <c r="I248" s="30">
        <v>1.0147999999999999</v>
      </c>
      <c r="J248" s="29">
        <v>2.5847000000000002</v>
      </c>
      <c r="K248" s="29">
        <v>5.5414000000000003</v>
      </c>
      <c r="L248" s="30"/>
      <c r="M248" s="30"/>
      <c r="N248" s="30">
        <v>0.11650000000000001</v>
      </c>
      <c r="O248" s="30"/>
      <c r="P248" s="30"/>
      <c r="Q248" s="30">
        <v>0</v>
      </c>
      <c r="R248" s="30">
        <v>0</v>
      </c>
      <c r="S248" s="29">
        <v>97.433099999999996</v>
      </c>
      <c r="T248" s="29">
        <v>2.566900000000004</v>
      </c>
      <c r="U248" s="104">
        <v>1.0263452563861768</v>
      </c>
      <c r="AD248" s="87"/>
    </row>
    <row r="249" spans="1:30" s="10" customFormat="1" ht="13.2" x14ac:dyDescent="0.25">
      <c r="A249" s="45" t="s">
        <v>122</v>
      </c>
      <c r="B249" s="42" t="s">
        <v>76</v>
      </c>
      <c r="C249" s="29">
        <v>73.977199999999996</v>
      </c>
      <c r="D249" s="30">
        <v>0.1186</v>
      </c>
      <c r="E249" s="29">
        <v>12.694599999999999</v>
      </c>
      <c r="F249" s="30">
        <v>0.9375</v>
      </c>
      <c r="G249" s="30">
        <v>2.46E-2</v>
      </c>
      <c r="H249" s="30">
        <v>6.3100000000000003E-2</v>
      </c>
      <c r="I249" s="30">
        <v>1.0331999999999999</v>
      </c>
      <c r="J249" s="29">
        <v>2.6604999999999999</v>
      </c>
      <c r="K249" s="29">
        <v>5.3526999999999996</v>
      </c>
      <c r="L249" s="30"/>
      <c r="M249" s="30"/>
      <c r="N249" s="30">
        <v>8.3000000000000004E-2</v>
      </c>
      <c r="O249" s="30"/>
      <c r="P249" s="30"/>
      <c r="Q249" s="30">
        <v>0</v>
      </c>
      <c r="R249" s="30">
        <v>6.7999999999999996E-3</v>
      </c>
      <c r="S249" s="29">
        <v>96.933099999999996</v>
      </c>
      <c r="T249" s="29">
        <v>3.066900000000004</v>
      </c>
      <c r="U249" s="104">
        <v>1.0316393471373555</v>
      </c>
      <c r="AD249" s="87"/>
    </row>
    <row r="250" spans="1:30" s="10" customFormat="1" ht="13.2" x14ac:dyDescent="0.25">
      <c r="A250" s="45" t="s">
        <v>122</v>
      </c>
      <c r="B250" s="42" t="s">
        <v>77</v>
      </c>
      <c r="C250" s="29">
        <v>74.048199999999994</v>
      </c>
      <c r="D250" s="30">
        <v>0.1108</v>
      </c>
      <c r="E250" s="29">
        <v>12.805099999999999</v>
      </c>
      <c r="F250" s="30">
        <v>0.69640000000000002</v>
      </c>
      <c r="G250" s="30">
        <v>7.3800000000000004E-2</v>
      </c>
      <c r="H250" s="30">
        <v>3.5999999999999997E-2</v>
      </c>
      <c r="I250" s="30">
        <v>0.88919999999999999</v>
      </c>
      <c r="J250" s="29">
        <v>2.6808999999999998</v>
      </c>
      <c r="K250" s="29">
        <v>5.4581</v>
      </c>
      <c r="L250" s="30"/>
      <c r="M250" s="30"/>
      <c r="N250" s="30">
        <v>0.12820000000000001</v>
      </c>
      <c r="O250" s="30"/>
      <c r="P250" s="30"/>
      <c r="Q250" s="30">
        <v>0</v>
      </c>
      <c r="R250" s="30">
        <v>0</v>
      </c>
      <c r="S250" s="29">
        <v>96.897800000000004</v>
      </c>
      <c r="T250" s="29">
        <v>3.1021999999999963</v>
      </c>
      <c r="U250" s="104">
        <v>1.0320151747511295</v>
      </c>
      <c r="AD250" s="87"/>
    </row>
    <row r="251" spans="1:30" s="10" customFormat="1" ht="13.2" x14ac:dyDescent="0.25">
      <c r="A251" s="45" t="s">
        <v>122</v>
      </c>
      <c r="B251" s="42" t="s">
        <v>78</v>
      </c>
      <c r="C251" s="29">
        <v>74.229200000000006</v>
      </c>
      <c r="D251" s="30">
        <v>9.06E-2</v>
      </c>
      <c r="E251" s="29">
        <v>12.6875</v>
      </c>
      <c r="F251" s="30">
        <v>0.98770000000000002</v>
      </c>
      <c r="G251" s="30">
        <v>1.3899999999999999E-2</v>
      </c>
      <c r="H251" s="30">
        <v>1.49E-2</v>
      </c>
      <c r="I251" s="30">
        <v>0.92979999999999996</v>
      </c>
      <c r="J251" s="29">
        <v>2.3999000000000001</v>
      </c>
      <c r="K251" s="29">
        <v>5.8125</v>
      </c>
      <c r="L251" s="30"/>
      <c r="M251" s="30"/>
      <c r="N251" s="30">
        <v>0.1323</v>
      </c>
      <c r="O251" s="30"/>
      <c r="P251" s="30"/>
      <c r="Q251" s="30">
        <v>0</v>
      </c>
      <c r="R251" s="30">
        <v>0</v>
      </c>
      <c r="S251" s="29">
        <v>97.2684</v>
      </c>
      <c r="T251" s="29">
        <v>2.7316000000000003</v>
      </c>
      <c r="U251" s="104">
        <v>1.0280831184639616</v>
      </c>
      <c r="AD251" s="87"/>
    </row>
    <row r="252" spans="1:30" s="10" customFormat="1" ht="13.2" x14ac:dyDescent="0.25">
      <c r="A252" s="45" t="s">
        <v>122</v>
      </c>
      <c r="B252" s="42" t="s">
        <v>79</v>
      </c>
      <c r="C252" s="29">
        <v>75.002399999999994</v>
      </c>
      <c r="D252" s="30">
        <v>8.5699999999999998E-2</v>
      </c>
      <c r="E252" s="29">
        <v>12.660600000000001</v>
      </c>
      <c r="F252" s="30">
        <v>1.0107999999999999</v>
      </c>
      <c r="G252" s="30">
        <v>3.8699999999999998E-2</v>
      </c>
      <c r="H252" s="30">
        <v>5.5899999999999998E-2</v>
      </c>
      <c r="I252" s="30">
        <v>0.91859999999999997</v>
      </c>
      <c r="J252" s="29">
        <v>2.7399</v>
      </c>
      <c r="K252" s="29">
        <v>5.3262999999999998</v>
      </c>
      <c r="L252" s="30"/>
      <c r="M252" s="30"/>
      <c r="N252" s="30">
        <v>9.7799999999999998E-2</v>
      </c>
      <c r="O252" s="30"/>
      <c r="P252" s="30"/>
      <c r="Q252" s="30">
        <v>6.4000000000000003E-3</v>
      </c>
      <c r="R252" s="30">
        <v>0</v>
      </c>
      <c r="S252" s="29">
        <v>97.921099999999996</v>
      </c>
      <c r="T252" s="29">
        <v>2.0789000000000044</v>
      </c>
      <c r="U252" s="104">
        <v>1.0212303579106037</v>
      </c>
      <c r="AD252" s="87"/>
    </row>
    <row r="253" spans="1:30" s="10" customFormat="1" ht="13.2" x14ac:dyDescent="0.25">
      <c r="A253" s="45" t="s">
        <v>120</v>
      </c>
      <c r="B253" s="42" t="s">
        <v>75</v>
      </c>
      <c r="C253" s="29">
        <v>74.526799999999994</v>
      </c>
      <c r="D253" s="30">
        <v>0.1148</v>
      </c>
      <c r="E253" s="29">
        <v>12.5748</v>
      </c>
      <c r="F253" s="30">
        <v>0.8619</v>
      </c>
      <c r="G253" s="30">
        <v>7.4999999999999997E-3</v>
      </c>
      <c r="H253" s="30">
        <v>5.3999999999999999E-2</v>
      </c>
      <c r="I253" s="30">
        <v>0.98070000000000002</v>
      </c>
      <c r="J253" s="29">
        <v>2.7204999999999999</v>
      </c>
      <c r="K253" s="29">
        <v>5.2946</v>
      </c>
      <c r="L253" s="30"/>
      <c r="M253" s="30"/>
      <c r="N253" s="30">
        <v>0.13109999999999999</v>
      </c>
      <c r="O253" s="30"/>
      <c r="P253" s="30"/>
      <c r="Q253" s="30">
        <v>2.4400000000000002E-2</v>
      </c>
      <c r="R253" s="30">
        <v>2.3400000000000001E-2</v>
      </c>
      <c r="S253" s="29">
        <v>97.284800000000004</v>
      </c>
      <c r="T253" s="29">
        <v>2.7151999999999958</v>
      </c>
      <c r="U253" s="104">
        <v>1.0279098070818873</v>
      </c>
      <c r="X253" s="29"/>
      <c r="Y253" s="29"/>
      <c r="Z253" s="29"/>
      <c r="AD253" s="87"/>
    </row>
    <row r="254" spans="1:30" s="10" customFormat="1" ht="13.2" x14ac:dyDescent="0.25">
      <c r="A254" s="45" t="s">
        <v>120</v>
      </c>
      <c r="B254" s="42" t="s">
        <v>77</v>
      </c>
      <c r="C254" s="38">
        <v>74.777500000000003</v>
      </c>
      <c r="D254" s="39">
        <v>8.6199999999999999E-2</v>
      </c>
      <c r="E254" s="38">
        <v>12.493</v>
      </c>
      <c r="F254" s="39">
        <v>0.65749999999999997</v>
      </c>
      <c r="G254" s="39">
        <v>2.6800000000000001E-2</v>
      </c>
      <c r="H254" s="39">
        <v>1.12E-2</v>
      </c>
      <c r="I254" s="39">
        <v>0.89559999999999995</v>
      </c>
      <c r="J254" s="38">
        <v>2.7980999999999998</v>
      </c>
      <c r="K254" s="38">
        <v>5.3619000000000003</v>
      </c>
      <c r="L254" s="30"/>
      <c r="M254" s="30"/>
      <c r="N254" s="30">
        <v>0.1331</v>
      </c>
      <c r="O254" s="30"/>
      <c r="P254" s="30"/>
      <c r="Q254" s="30">
        <v>0</v>
      </c>
      <c r="R254" s="30">
        <v>3.8E-3</v>
      </c>
      <c r="S254" s="38">
        <v>97.214500000000001</v>
      </c>
      <c r="T254" s="29">
        <v>2.785499999999999</v>
      </c>
      <c r="U254" s="104">
        <v>1.0286531330202799</v>
      </c>
      <c r="X254" s="29"/>
      <c r="Y254" s="29"/>
      <c r="Z254" s="29"/>
      <c r="AD254" s="87"/>
    </row>
    <row r="255" spans="1:30" s="10" customFormat="1" ht="13.2" x14ac:dyDescent="0.25">
      <c r="A255" s="45" t="s">
        <v>120</v>
      </c>
      <c r="B255" s="42" t="s">
        <v>78</v>
      </c>
      <c r="C255" s="38">
        <v>74.239999999999995</v>
      </c>
      <c r="D255" s="39">
        <v>0.1159</v>
      </c>
      <c r="E255" s="38">
        <v>12.6364</v>
      </c>
      <c r="F255" s="39">
        <v>0.77749999999999997</v>
      </c>
      <c r="G255" s="39">
        <v>3.1099999999999999E-2</v>
      </c>
      <c r="H255" s="39">
        <v>5.5899999999999998E-2</v>
      </c>
      <c r="I255" s="39">
        <v>0.95830000000000004</v>
      </c>
      <c r="J255" s="38">
        <v>2.8311999999999999</v>
      </c>
      <c r="K255" s="38">
        <v>5.2331000000000003</v>
      </c>
      <c r="L255" s="30"/>
      <c r="M255" s="30"/>
      <c r="N255" s="30">
        <v>0.1143</v>
      </c>
      <c r="O255" s="30"/>
      <c r="P255" s="30"/>
      <c r="Q255" s="30">
        <v>0</v>
      </c>
      <c r="R255" s="30">
        <v>2.3E-3</v>
      </c>
      <c r="S255" s="38">
        <v>96.970200000000006</v>
      </c>
      <c r="T255" s="29">
        <v>3.0297999999999945</v>
      </c>
      <c r="U255" s="104">
        <v>1.0312446504183759</v>
      </c>
      <c r="X255" s="29"/>
      <c r="Y255" s="29"/>
      <c r="Z255" s="29"/>
      <c r="AD255" s="87"/>
    </row>
    <row r="256" spans="1:30" s="10" customFormat="1" ht="13.2" x14ac:dyDescent="0.25">
      <c r="A256" s="45" t="s">
        <v>132</v>
      </c>
      <c r="B256" s="42" t="s">
        <v>75</v>
      </c>
      <c r="C256" s="38">
        <v>74.278199999999998</v>
      </c>
      <c r="D256" s="39">
        <v>0.1522</v>
      </c>
      <c r="E256" s="38">
        <v>12.552099999999999</v>
      </c>
      <c r="F256" s="39">
        <v>0.87229999999999996</v>
      </c>
      <c r="G256" s="39">
        <v>2.5499999999999998E-2</v>
      </c>
      <c r="H256" s="39">
        <v>8.8999999999999996E-2</v>
      </c>
      <c r="I256" s="39">
        <v>0.86929999999999996</v>
      </c>
      <c r="J256" s="38">
        <v>2.8980999999999999</v>
      </c>
      <c r="K256" s="38">
        <v>5.2659000000000002</v>
      </c>
      <c r="L256" s="30"/>
      <c r="M256" s="30">
        <v>0</v>
      </c>
      <c r="N256" s="30">
        <v>0.1192</v>
      </c>
      <c r="O256" s="30"/>
      <c r="P256" s="30"/>
      <c r="Q256" s="30">
        <v>0</v>
      </c>
      <c r="R256" s="30">
        <v>6.0000000000000001E-3</v>
      </c>
      <c r="S256" s="38">
        <v>97.100899999999996</v>
      </c>
      <c r="T256" s="29">
        <v>2.8991000000000042</v>
      </c>
      <c r="U256" s="104">
        <v>1.029856571875235</v>
      </c>
    </row>
    <row r="257" spans="1:21" s="10" customFormat="1" ht="13.2" x14ac:dyDescent="0.25">
      <c r="A257" s="45" t="s">
        <v>132</v>
      </c>
      <c r="B257" s="42" t="s">
        <v>77</v>
      </c>
      <c r="C257" s="38">
        <v>74.390500000000003</v>
      </c>
      <c r="D257" s="39">
        <v>0.123</v>
      </c>
      <c r="E257" s="38">
        <v>12.6294</v>
      </c>
      <c r="F257" s="39">
        <v>0.96599999999999997</v>
      </c>
      <c r="G257" s="39">
        <v>8.6E-3</v>
      </c>
      <c r="H257" s="39">
        <v>6.3100000000000003E-2</v>
      </c>
      <c r="I257" s="39">
        <v>0.98560000000000003</v>
      </c>
      <c r="J257" s="38">
        <v>3.0095999999999998</v>
      </c>
      <c r="K257" s="38">
        <v>4.9844999999999997</v>
      </c>
      <c r="L257" s="30"/>
      <c r="M257" s="30">
        <v>0</v>
      </c>
      <c r="N257" s="30">
        <v>0.115</v>
      </c>
      <c r="O257" s="30"/>
      <c r="P257" s="30"/>
      <c r="Q257" s="30">
        <v>0</v>
      </c>
      <c r="R257" s="30">
        <v>0</v>
      </c>
      <c r="S257" s="38">
        <v>97.249399999999994</v>
      </c>
      <c r="T257" s="29">
        <v>2.7506000000000057</v>
      </c>
      <c r="U257" s="104">
        <v>1.0282839791299485</v>
      </c>
    </row>
    <row r="258" spans="1:21" s="10" customFormat="1" ht="13.2" x14ac:dyDescent="0.25">
      <c r="A258" s="45" t="s">
        <v>132</v>
      </c>
      <c r="B258" s="42" t="s">
        <v>78</v>
      </c>
      <c r="C258" s="38">
        <v>73.986400000000003</v>
      </c>
      <c r="D258" s="39">
        <v>0.1021</v>
      </c>
      <c r="E258" s="38">
        <v>12.441599999999999</v>
      </c>
      <c r="F258" s="39">
        <v>0.93969999999999998</v>
      </c>
      <c r="G258" s="39">
        <v>3.32E-2</v>
      </c>
      <c r="H258" s="39">
        <v>7.9600000000000004E-2</v>
      </c>
      <c r="I258" s="39">
        <v>0.98240000000000005</v>
      </c>
      <c r="J258" s="38">
        <v>2.0358000000000001</v>
      </c>
      <c r="K258" s="38">
        <v>5.4813000000000001</v>
      </c>
      <c r="L258" s="30"/>
      <c r="M258" s="30">
        <v>0</v>
      </c>
      <c r="N258" s="30">
        <v>0.11609999999999999</v>
      </c>
      <c r="O258" s="30"/>
      <c r="P258" s="30"/>
      <c r="Q258" s="30">
        <v>1.15E-2</v>
      </c>
      <c r="R258" s="30">
        <v>5.3E-3</v>
      </c>
      <c r="S258" s="38">
        <v>96.188800000000001</v>
      </c>
      <c r="T258" s="29">
        <v>3.8111999999999995</v>
      </c>
      <c r="U258" s="104">
        <v>1.0396220765827207</v>
      </c>
    </row>
    <row r="259" spans="1:21" s="10" customFormat="1" ht="13.2" x14ac:dyDescent="0.25">
      <c r="A259" s="45" t="s">
        <v>132</v>
      </c>
      <c r="B259" s="42" t="s">
        <v>81</v>
      </c>
      <c r="C259" s="38">
        <v>74.637500000000003</v>
      </c>
      <c r="D259" s="39">
        <v>9.7600000000000006E-2</v>
      </c>
      <c r="E259" s="38">
        <v>12.8177</v>
      </c>
      <c r="F259" s="39">
        <v>0.90480000000000005</v>
      </c>
      <c r="G259" s="39">
        <v>1.5100000000000001E-2</v>
      </c>
      <c r="H259" s="39">
        <v>8.5099999999999995E-2</v>
      </c>
      <c r="I259" s="39">
        <v>0.8992</v>
      </c>
      <c r="J259" s="38">
        <v>2.7366000000000001</v>
      </c>
      <c r="K259" s="38">
        <v>4.9932999999999996</v>
      </c>
      <c r="L259" s="30"/>
      <c r="M259" s="30">
        <v>0</v>
      </c>
      <c r="N259" s="30">
        <v>0.13689999999999999</v>
      </c>
      <c r="O259" s="30"/>
      <c r="P259" s="30"/>
      <c r="Q259" s="30">
        <v>0</v>
      </c>
      <c r="R259" s="30">
        <v>4.0800000000000003E-2</v>
      </c>
      <c r="S259" s="38">
        <v>97.333699999999993</v>
      </c>
      <c r="T259" s="29">
        <v>2.6663000000000068</v>
      </c>
      <c r="U259" s="104">
        <v>1.0273933899564078</v>
      </c>
    </row>
    <row r="260" spans="1:21" s="10" customFormat="1" ht="13.2" x14ac:dyDescent="0.25">
      <c r="A260" s="45" t="s">
        <v>132</v>
      </c>
      <c r="B260" s="42" t="s">
        <v>64</v>
      </c>
      <c r="C260" s="38">
        <v>73.173900000000003</v>
      </c>
      <c r="D260" s="39">
        <v>0.1239</v>
      </c>
      <c r="E260" s="38">
        <v>12.4453</v>
      </c>
      <c r="F260" s="39">
        <v>0.77959999999999996</v>
      </c>
      <c r="G260" s="39">
        <v>4.3E-3</v>
      </c>
      <c r="H260" s="39">
        <v>6.25E-2</v>
      </c>
      <c r="I260" s="39">
        <v>0.93259999999999998</v>
      </c>
      <c r="J260" s="38">
        <v>2.6301999999999999</v>
      </c>
      <c r="K260" s="38">
        <v>5.5308000000000002</v>
      </c>
      <c r="L260" s="30"/>
      <c r="M260" s="30">
        <v>0</v>
      </c>
      <c r="N260" s="30">
        <v>0.105</v>
      </c>
      <c r="O260" s="30"/>
      <c r="P260" s="30"/>
      <c r="Q260" s="30">
        <v>0</v>
      </c>
      <c r="R260" s="30">
        <v>1.0699999999999999E-2</v>
      </c>
      <c r="S260" s="38">
        <v>95.775099999999995</v>
      </c>
      <c r="T260" s="29">
        <v>4.2249000000000052</v>
      </c>
      <c r="U260" s="104">
        <v>1.0441127182326095</v>
      </c>
    </row>
    <row r="261" spans="1:21" s="10" customFormat="1" ht="13.2" x14ac:dyDescent="0.25">
      <c r="A261" s="45" t="s">
        <v>132</v>
      </c>
      <c r="B261" s="42" t="s">
        <v>69</v>
      </c>
      <c r="C261" s="38">
        <v>73.426699999999997</v>
      </c>
      <c r="D261" s="39">
        <v>9.11E-2</v>
      </c>
      <c r="E261" s="38">
        <v>12.4594</v>
      </c>
      <c r="F261" s="39">
        <v>0.89780000000000004</v>
      </c>
      <c r="G261" s="39">
        <v>7.8200000000000006E-2</v>
      </c>
      <c r="H261" s="39">
        <v>5.9499999999999997E-2</v>
      </c>
      <c r="I261" s="39">
        <v>0.98029999999999995</v>
      </c>
      <c r="J261" s="38">
        <v>2.3441000000000001</v>
      </c>
      <c r="K261" s="38">
        <v>5.7866</v>
      </c>
      <c r="L261" s="30"/>
      <c r="M261" s="30">
        <v>0</v>
      </c>
      <c r="N261" s="30">
        <v>9.98E-2</v>
      </c>
      <c r="O261" s="30"/>
      <c r="P261" s="30"/>
      <c r="Q261" s="30">
        <v>3.1099999999999999E-2</v>
      </c>
      <c r="R261" s="30">
        <v>0</v>
      </c>
      <c r="S261" s="38">
        <v>96.232100000000003</v>
      </c>
      <c r="T261" s="29">
        <v>3.7678999999999974</v>
      </c>
      <c r="U261" s="104">
        <v>1.0391542946688266</v>
      </c>
    </row>
    <row r="262" spans="1:21" s="10" customFormat="1" ht="13.2" x14ac:dyDescent="0.25">
      <c r="A262" s="45"/>
      <c r="B262" s="42"/>
      <c r="C262" s="38"/>
      <c r="D262" s="39"/>
      <c r="E262" s="38"/>
      <c r="F262" s="39"/>
      <c r="G262" s="39"/>
      <c r="H262" s="39"/>
      <c r="I262" s="39"/>
      <c r="J262" s="38"/>
      <c r="K262" s="38"/>
      <c r="L262" s="30"/>
      <c r="M262" s="30"/>
      <c r="N262" s="30"/>
      <c r="O262" s="30"/>
      <c r="P262" s="30"/>
      <c r="Q262" s="30"/>
      <c r="R262" s="30"/>
      <c r="S262" s="38"/>
      <c r="T262" s="29"/>
      <c r="U262" s="104"/>
    </row>
    <row r="263" spans="1:21" s="10" customFormat="1" ht="15.6" x14ac:dyDescent="0.3">
      <c r="A263" s="96" t="s">
        <v>153</v>
      </c>
      <c r="B263" s="95"/>
      <c r="C263" s="82"/>
      <c r="D263" s="83"/>
      <c r="E263" s="82"/>
      <c r="F263" s="83"/>
      <c r="G263" s="83"/>
      <c r="H263" s="83"/>
      <c r="I263" s="83"/>
      <c r="J263" s="82"/>
      <c r="K263" s="82"/>
      <c r="L263" s="30"/>
      <c r="M263" s="30"/>
      <c r="N263" s="30"/>
      <c r="O263" s="30"/>
      <c r="P263" s="30"/>
      <c r="Q263" s="30"/>
      <c r="R263" s="30"/>
      <c r="S263" s="82"/>
      <c r="T263" s="82"/>
      <c r="U263" s="104"/>
    </row>
    <row r="264" spans="1:21" s="10" customFormat="1" ht="13.2" x14ac:dyDescent="0.25">
      <c r="A264" s="79" t="s">
        <v>143</v>
      </c>
      <c r="B264" s="80"/>
      <c r="C264" s="81">
        <v>216</v>
      </c>
      <c r="D264" s="81">
        <v>216</v>
      </c>
      <c r="E264" s="81">
        <v>216</v>
      </c>
      <c r="F264" s="81">
        <v>216</v>
      </c>
      <c r="G264" s="81">
        <v>216</v>
      </c>
      <c r="H264" s="81">
        <v>216</v>
      </c>
      <c r="I264" s="81">
        <v>216</v>
      </c>
      <c r="J264" s="81">
        <v>216</v>
      </c>
      <c r="K264" s="81">
        <v>216</v>
      </c>
      <c r="L264" s="81">
        <v>4</v>
      </c>
      <c r="M264" s="81">
        <v>116</v>
      </c>
      <c r="N264" s="81">
        <v>215</v>
      </c>
      <c r="O264" s="81">
        <v>5</v>
      </c>
      <c r="P264" s="81">
        <v>4</v>
      </c>
      <c r="Q264" s="81">
        <v>212</v>
      </c>
      <c r="R264" s="81">
        <v>212</v>
      </c>
      <c r="S264" s="81">
        <v>216</v>
      </c>
      <c r="T264" s="81">
        <v>216</v>
      </c>
      <c r="U264" s="104"/>
    </row>
    <row r="265" spans="1:21" s="10" customFormat="1" ht="13.2" x14ac:dyDescent="0.25">
      <c r="A265" s="79" t="s">
        <v>144</v>
      </c>
      <c r="B265" s="80"/>
      <c r="C265" s="82">
        <f>MIN(C41:C261)</f>
        <v>71.660600000000002</v>
      </c>
      <c r="D265" s="83">
        <f t="shared" ref="D265:T265" si="5">MIN(D41:D261)</f>
        <v>4.4999999999999998E-2</v>
      </c>
      <c r="E265" s="82">
        <f t="shared" si="5"/>
        <v>11.2864</v>
      </c>
      <c r="F265" s="83">
        <f t="shared" si="5"/>
        <v>0.37059999999999998</v>
      </c>
      <c r="G265" s="83">
        <f t="shared" si="5"/>
        <v>0</v>
      </c>
      <c r="H265" s="83">
        <f t="shared" si="5"/>
        <v>0</v>
      </c>
      <c r="I265" s="83">
        <f t="shared" si="5"/>
        <v>0.39750000000000002</v>
      </c>
      <c r="J265" s="82">
        <f t="shared" si="5"/>
        <v>1.3289</v>
      </c>
      <c r="K265" s="82">
        <f t="shared" si="5"/>
        <v>3.4293999999999998</v>
      </c>
      <c r="L265" s="83">
        <f t="shared" si="5"/>
        <v>0</v>
      </c>
      <c r="M265" s="83">
        <f t="shared" si="5"/>
        <v>0</v>
      </c>
      <c r="N265" s="83">
        <f t="shared" si="5"/>
        <v>9.5999999999999992E-3</v>
      </c>
      <c r="O265" s="83">
        <f t="shared" si="5"/>
        <v>0</v>
      </c>
      <c r="P265" s="83">
        <f t="shared" si="5"/>
        <v>4.5999999999999999E-2</v>
      </c>
      <c r="Q265" s="83">
        <f>MIN(Q41:Q261)</f>
        <v>0</v>
      </c>
      <c r="R265" s="83">
        <f t="shared" si="5"/>
        <v>0</v>
      </c>
      <c r="S265" s="82">
        <f t="shared" si="5"/>
        <v>92.667599999999993</v>
      </c>
      <c r="T265" s="82">
        <f t="shared" si="5"/>
        <v>1.8171999999999997</v>
      </c>
      <c r="U265" s="104"/>
    </row>
    <row r="266" spans="1:21" s="10" customFormat="1" ht="13.2" x14ac:dyDescent="0.25">
      <c r="A266" s="79" t="s">
        <v>145</v>
      </c>
      <c r="B266" s="80"/>
      <c r="C266" s="82">
        <f>MAX(C41:C261)</f>
        <v>76.263300000000001</v>
      </c>
      <c r="D266" s="83">
        <f t="shared" ref="D266:T266" si="6">MAX(D41:D261)</f>
        <v>0.216</v>
      </c>
      <c r="E266" s="82">
        <f t="shared" si="6"/>
        <v>12.900399999999999</v>
      </c>
      <c r="F266" s="83">
        <f t="shared" si="6"/>
        <v>1.4998</v>
      </c>
      <c r="G266" s="83">
        <f t="shared" si="6"/>
        <v>0.13300000000000001</v>
      </c>
      <c r="H266" s="83">
        <f t="shared" si="6"/>
        <v>0.14929999999999999</v>
      </c>
      <c r="I266" s="83">
        <f t="shared" si="6"/>
        <v>1.0915999999999999</v>
      </c>
      <c r="J266" s="82">
        <f t="shared" si="6"/>
        <v>4.6281999999999996</v>
      </c>
      <c r="K266" s="82">
        <f t="shared" si="6"/>
        <v>6.7153999999999998</v>
      </c>
      <c r="L266" s="83">
        <f t="shared" si="6"/>
        <v>0.02</v>
      </c>
      <c r="M266" s="83">
        <f t="shared" si="6"/>
        <v>1E-3</v>
      </c>
      <c r="N266" s="83">
        <f t="shared" si="6"/>
        <v>0.36599999999999999</v>
      </c>
      <c r="O266" s="83">
        <f t="shared" si="6"/>
        <v>4.4999999999999998E-2</v>
      </c>
      <c r="P266" s="83">
        <f t="shared" si="6"/>
        <v>6.5000000000000002E-2</v>
      </c>
      <c r="Q266" s="83">
        <f>MAX(Q41:Q261)</f>
        <v>6.7900000000000002E-2</v>
      </c>
      <c r="R266" s="83">
        <f t="shared" si="6"/>
        <v>8.5999999999999993E-2</v>
      </c>
      <c r="S266" s="82">
        <f t="shared" si="6"/>
        <v>98.1828</v>
      </c>
      <c r="T266" s="82">
        <f t="shared" si="6"/>
        <v>7.3324000000000069</v>
      </c>
      <c r="U266" s="104"/>
    </row>
    <row r="267" spans="1:21" s="10" customFormat="1" ht="13.2" x14ac:dyDescent="0.25">
      <c r="A267" s="79" t="s">
        <v>148</v>
      </c>
      <c r="B267" s="80"/>
      <c r="C267" s="82">
        <f>MEDIAN(C41:C261)</f>
        <v>73.566749999999999</v>
      </c>
      <c r="D267" s="83">
        <f t="shared" ref="D267:T267" si="7">MEDIAN(D41:D261)</f>
        <v>0.1061</v>
      </c>
      <c r="E267" s="82">
        <f t="shared" si="7"/>
        <v>12.197649999999999</v>
      </c>
      <c r="F267" s="83">
        <f t="shared" si="7"/>
        <v>1.0278499999999999</v>
      </c>
      <c r="G267" s="83">
        <f t="shared" si="7"/>
        <v>4.2599999999999999E-2</v>
      </c>
      <c r="H267" s="83">
        <f t="shared" si="7"/>
        <v>6.3549999999999995E-2</v>
      </c>
      <c r="I267" s="83">
        <f t="shared" si="7"/>
        <v>0.97865000000000002</v>
      </c>
      <c r="J267" s="82">
        <f t="shared" si="7"/>
        <v>2.50495</v>
      </c>
      <c r="K267" s="82">
        <f t="shared" si="7"/>
        <v>5.4174000000000007</v>
      </c>
      <c r="L267" s="83">
        <f t="shared" si="7"/>
        <v>4.4999999999999997E-3</v>
      </c>
      <c r="M267" s="83">
        <f t="shared" si="7"/>
        <v>0</v>
      </c>
      <c r="N267" s="83">
        <f t="shared" si="7"/>
        <v>0.11890000000000001</v>
      </c>
      <c r="O267" s="83">
        <f t="shared" si="7"/>
        <v>2.1999999999999999E-2</v>
      </c>
      <c r="P267" s="83">
        <f t="shared" si="7"/>
        <v>5.3999999999999999E-2</v>
      </c>
      <c r="Q267" s="83">
        <f>MEDIAN(Q41:Q261)</f>
        <v>0</v>
      </c>
      <c r="R267" s="83">
        <f t="shared" si="7"/>
        <v>0</v>
      </c>
      <c r="S267" s="82">
        <f t="shared" si="7"/>
        <v>95.926449999999988</v>
      </c>
      <c r="T267" s="82">
        <f t="shared" si="7"/>
        <v>4.0735500000000044</v>
      </c>
      <c r="U267" s="104"/>
    </row>
    <row r="268" spans="1:21" s="10" customFormat="1" ht="13.2" x14ac:dyDescent="0.25">
      <c r="A268" s="79" t="s">
        <v>146</v>
      </c>
      <c r="B268" s="80"/>
      <c r="C268" s="82">
        <f>AVERAGE(C41:C261)</f>
        <v>73.678712962962962</v>
      </c>
      <c r="D268" s="83">
        <f t="shared" ref="D268:T268" si="8">AVERAGE(D41:D261)</f>
        <v>0.10752629107981225</v>
      </c>
      <c r="E268" s="82">
        <f t="shared" si="8"/>
        <v>12.210161111111107</v>
      </c>
      <c r="F268" s="83">
        <f t="shared" si="8"/>
        <v>0.95478703703703693</v>
      </c>
      <c r="G268" s="83">
        <f t="shared" si="8"/>
        <v>4.279720930232557E-2</v>
      </c>
      <c r="H268" s="83">
        <f t="shared" si="8"/>
        <v>6.2546759259259274E-2</v>
      </c>
      <c r="I268" s="83">
        <f t="shared" si="8"/>
        <v>0.96256157407407439</v>
      </c>
      <c r="J268" s="82">
        <f t="shared" si="8"/>
        <v>2.503029629629629</v>
      </c>
      <c r="K268" s="82">
        <f t="shared" si="8"/>
        <v>5.3913652777777772</v>
      </c>
      <c r="L268" s="83">
        <f t="shared" si="8"/>
        <v>7.2499999999999995E-3</v>
      </c>
      <c r="M268" s="83">
        <f t="shared" si="8"/>
        <v>8.5470085470085477E-6</v>
      </c>
      <c r="N268" s="83">
        <f t="shared" si="8"/>
        <v>0.11684837209302325</v>
      </c>
      <c r="O268" s="83">
        <f t="shared" si="8"/>
        <v>2.3399999999999997E-2</v>
      </c>
      <c r="P268" s="83">
        <f t="shared" si="8"/>
        <v>5.475E-2</v>
      </c>
      <c r="Q268" s="83">
        <f>AVERAGE(Q41:Q261)</f>
        <v>1.0148815165876778E-2</v>
      </c>
      <c r="R268" s="83">
        <f t="shared" si="8"/>
        <v>9.6402843601895733E-3</v>
      </c>
      <c r="S268" s="82">
        <f t="shared" si="8"/>
        <v>96.022844907407389</v>
      </c>
      <c r="T268" s="82">
        <f t="shared" si="8"/>
        <v>3.9771550925925934</v>
      </c>
      <c r="U268" s="104"/>
    </row>
    <row r="269" spans="1:21" s="10" customFormat="1" ht="13.2" x14ac:dyDescent="0.25">
      <c r="A269" s="79" t="s">
        <v>147</v>
      </c>
      <c r="B269" s="80"/>
      <c r="C269" s="82">
        <f>STDEV(C41:C261)</f>
        <v>0.83216935995332941</v>
      </c>
      <c r="D269" s="83">
        <f t="shared" ref="D269:T269" si="9">STDEV(D41:D261)</f>
        <v>2.0657228709860049E-2</v>
      </c>
      <c r="E269" s="82">
        <f t="shared" si="9"/>
        <v>0.2999348542703924</v>
      </c>
      <c r="F269" s="83">
        <f t="shared" si="9"/>
        <v>0.22383119764787443</v>
      </c>
      <c r="G269" s="83">
        <f t="shared" si="9"/>
        <v>2.481617070831461E-2</v>
      </c>
      <c r="H269" s="83">
        <f t="shared" si="9"/>
        <v>3.37216028841551E-2</v>
      </c>
      <c r="I269" s="83">
        <f t="shared" si="9"/>
        <v>8.6044605281074299E-2</v>
      </c>
      <c r="J269" s="82">
        <f t="shared" si="9"/>
        <v>0.46141532978420247</v>
      </c>
      <c r="K269" s="82">
        <f t="shared" si="9"/>
        <v>0.46523645735676805</v>
      </c>
      <c r="L269" s="83">
        <f t="shared" si="9"/>
        <v>9.4999999999999998E-3</v>
      </c>
      <c r="M269" s="83">
        <f t="shared" si="9"/>
        <v>9.2450032704204874E-5</v>
      </c>
      <c r="N269" s="83">
        <f t="shared" si="9"/>
        <v>3.1983338019802403E-2</v>
      </c>
      <c r="O269" s="83">
        <f t="shared" si="9"/>
        <v>1.9994999374843704E-2</v>
      </c>
      <c r="P269" s="83">
        <f t="shared" si="9"/>
        <v>1.0177589760514688E-2</v>
      </c>
      <c r="Q269" s="83">
        <f>STDEV(Q41:Q261)</f>
        <v>1.5164806877672465E-2</v>
      </c>
      <c r="R269" s="83">
        <f t="shared" si="9"/>
        <v>1.4398873564232521E-2</v>
      </c>
      <c r="S269" s="82">
        <f t="shared" si="9"/>
        <v>0.98201311196285346</v>
      </c>
      <c r="T269" s="82">
        <f t="shared" si="9"/>
        <v>0.9820131119628529</v>
      </c>
      <c r="U269" s="104"/>
    </row>
    <row r="270" spans="1:21" s="10" customFormat="1" ht="13.2" x14ac:dyDescent="0.25">
      <c r="A270" s="45"/>
      <c r="B270" s="42"/>
      <c r="C270" s="38"/>
      <c r="D270" s="39"/>
      <c r="E270" s="38"/>
      <c r="F270" s="39"/>
      <c r="G270" s="39"/>
      <c r="H270" s="39"/>
      <c r="I270" s="39"/>
      <c r="J270" s="38"/>
      <c r="K270" s="38"/>
      <c r="L270" s="39"/>
      <c r="M270" s="39"/>
      <c r="N270" s="39"/>
      <c r="O270" s="39"/>
      <c r="P270" s="39"/>
      <c r="Q270" s="39"/>
      <c r="R270" s="39"/>
      <c r="S270" s="38"/>
      <c r="T270" s="29"/>
      <c r="U270" s="104"/>
    </row>
    <row r="271" spans="1:21" s="65" customFormat="1" ht="15.6" x14ac:dyDescent="0.3">
      <c r="A271" s="130" t="s">
        <v>142</v>
      </c>
      <c r="B271" s="130"/>
      <c r="C271" s="76"/>
      <c r="D271" s="77"/>
      <c r="E271" s="77"/>
      <c r="F271" s="77"/>
      <c r="G271" s="77"/>
      <c r="H271" s="77"/>
      <c r="I271" s="77"/>
      <c r="J271" s="77"/>
      <c r="K271" s="77"/>
      <c r="L271" s="77"/>
      <c r="M271" s="76"/>
      <c r="N271" s="76"/>
      <c r="O271" s="77"/>
      <c r="P271" s="76"/>
      <c r="Q271" s="77"/>
      <c r="R271" s="78"/>
      <c r="S271" s="86"/>
      <c r="T271" s="90"/>
      <c r="U271" s="106"/>
    </row>
    <row r="272" spans="1:21" x14ac:dyDescent="0.25">
      <c r="A272" s="47" t="s">
        <v>167</v>
      </c>
      <c r="B272" s="32"/>
      <c r="C272" s="29"/>
      <c r="D272" s="30"/>
      <c r="E272" s="30"/>
      <c r="F272" s="30"/>
      <c r="G272" s="30"/>
      <c r="H272" s="30"/>
      <c r="I272" s="30"/>
      <c r="J272" s="30"/>
      <c r="K272" s="30"/>
      <c r="L272" s="30"/>
      <c r="M272" s="29"/>
      <c r="N272" s="29"/>
      <c r="O272" s="30"/>
      <c r="P272" s="29"/>
      <c r="Q272" s="30"/>
      <c r="R272" s="9"/>
      <c r="S272" s="1"/>
      <c r="T272" s="91"/>
      <c r="U272" s="115"/>
    </row>
    <row r="273" spans="1:28" s="9" customFormat="1" x14ac:dyDescent="0.25">
      <c r="A273" s="49" t="s">
        <v>54</v>
      </c>
      <c r="B273" s="31" t="s">
        <v>16</v>
      </c>
      <c r="C273" s="29">
        <v>72.760300000000001</v>
      </c>
      <c r="D273" s="30">
        <v>3.2000000000000002E-3</v>
      </c>
      <c r="E273" s="29">
        <v>11.8581</v>
      </c>
      <c r="F273" s="30">
        <v>0.95530000000000004</v>
      </c>
      <c r="G273" s="30">
        <v>3.1699999999999999E-2</v>
      </c>
      <c r="H273" s="30">
        <v>1.83E-2</v>
      </c>
      <c r="I273" s="30">
        <v>0.69299999999999995</v>
      </c>
      <c r="J273" s="29">
        <v>3.0712000000000002</v>
      </c>
      <c r="K273" s="29">
        <v>4.6581000000000001</v>
      </c>
      <c r="L273" s="30"/>
      <c r="M273" s="30">
        <v>0</v>
      </c>
      <c r="N273" s="30">
        <v>0.1517</v>
      </c>
      <c r="O273" s="30"/>
      <c r="P273" s="30"/>
      <c r="Q273" s="30">
        <v>0</v>
      </c>
      <c r="R273" s="30">
        <v>0</v>
      </c>
      <c r="S273" s="29">
        <v>94.166700000000006</v>
      </c>
      <c r="T273" s="92">
        <v>5.8332999999999942</v>
      </c>
      <c r="U273" s="116">
        <v>1.0619465267445922</v>
      </c>
    </row>
    <row r="274" spans="1:28" s="9" customFormat="1" x14ac:dyDescent="0.25">
      <c r="A274" s="49" t="s">
        <v>54</v>
      </c>
      <c r="B274" s="36" t="s">
        <v>76</v>
      </c>
      <c r="C274" s="38">
        <v>73.953900000000004</v>
      </c>
      <c r="D274" s="39">
        <v>4.0800000000000003E-2</v>
      </c>
      <c r="E274" s="38">
        <v>11.4831</v>
      </c>
      <c r="F274" s="39">
        <v>0.93049999999999999</v>
      </c>
      <c r="G274" s="39">
        <v>8.3900000000000002E-2</v>
      </c>
      <c r="H274" s="39">
        <v>1.4800000000000001E-2</v>
      </c>
      <c r="I274" s="39">
        <v>0.76429999999999998</v>
      </c>
      <c r="J274" s="38">
        <v>2.9011</v>
      </c>
      <c r="K274" s="38">
        <v>4.5183999999999997</v>
      </c>
      <c r="L274" s="30"/>
      <c r="M274" s="30"/>
      <c r="N274" s="30">
        <v>0.16589999999999999</v>
      </c>
      <c r="O274" s="30"/>
      <c r="P274" s="30"/>
      <c r="Q274" s="39">
        <v>0</v>
      </c>
      <c r="R274" s="39">
        <v>6.0000000000000001E-3</v>
      </c>
      <c r="S274" s="38">
        <v>94.825299999999999</v>
      </c>
      <c r="T274" s="92">
        <v>5.1747000000000014</v>
      </c>
      <c r="U274" s="116">
        <v>1.0545708792906534</v>
      </c>
    </row>
    <row r="275" spans="1:28" s="9" customFormat="1" x14ac:dyDescent="0.25">
      <c r="A275" s="49" t="s">
        <v>54</v>
      </c>
      <c r="B275" s="36" t="s">
        <v>77</v>
      </c>
      <c r="C275" s="38">
        <v>73.772400000000005</v>
      </c>
      <c r="D275" s="39">
        <v>4.1799999999999997E-2</v>
      </c>
      <c r="E275" s="38">
        <v>11.771599999999999</v>
      </c>
      <c r="F275" s="39">
        <v>0.86760000000000004</v>
      </c>
      <c r="G275" s="39">
        <v>2.1499999999999998E-2</v>
      </c>
      <c r="H275" s="39">
        <v>1.54E-2</v>
      </c>
      <c r="I275" s="39">
        <v>0.78210000000000002</v>
      </c>
      <c r="J275" s="38">
        <v>2.5914000000000001</v>
      </c>
      <c r="K275" s="38">
        <v>4.625</v>
      </c>
      <c r="L275" s="30"/>
      <c r="M275" s="30"/>
      <c r="N275" s="30">
        <v>0.1807</v>
      </c>
      <c r="O275" s="30"/>
      <c r="P275" s="30"/>
      <c r="Q275" s="39">
        <v>0</v>
      </c>
      <c r="R275" s="39">
        <v>0</v>
      </c>
      <c r="S275" s="38">
        <v>94.628699999999995</v>
      </c>
      <c r="T275" s="92">
        <v>5.3713000000000051</v>
      </c>
      <c r="U275" s="116">
        <v>1.0567618492064248</v>
      </c>
    </row>
    <row r="276" spans="1:28" s="9" customFormat="1" x14ac:dyDescent="0.25">
      <c r="A276" s="49" t="s">
        <v>54</v>
      </c>
      <c r="B276" s="36" t="s">
        <v>79</v>
      </c>
      <c r="C276" s="38">
        <v>74.239900000000006</v>
      </c>
      <c r="D276" s="39">
        <v>4.9500000000000002E-2</v>
      </c>
      <c r="E276" s="38">
        <v>11.8142</v>
      </c>
      <c r="F276" s="39">
        <v>0.90620000000000001</v>
      </c>
      <c r="G276" s="39">
        <v>8.1699999999999995E-2</v>
      </c>
      <c r="H276" s="39">
        <v>3.0300000000000001E-2</v>
      </c>
      <c r="I276" s="39">
        <v>0.7681</v>
      </c>
      <c r="J276" s="38">
        <v>2.6880000000000002</v>
      </c>
      <c r="K276" s="38">
        <v>4.4104999999999999</v>
      </c>
      <c r="L276" s="30"/>
      <c r="M276" s="30"/>
      <c r="N276" s="30">
        <v>0.18809999999999999</v>
      </c>
      <c r="O276" s="30"/>
      <c r="P276" s="30"/>
      <c r="Q276" s="39">
        <v>2.3199999999999998E-2</v>
      </c>
      <c r="R276" s="39">
        <v>1.1900000000000001E-2</v>
      </c>
      <c r="S276" s="38">
        <v>95.169200000000004</v>
      </c>
      <c r="T276" s="92">
        <v>4.8307999999999964</v>
      </c>
      <c r="U276" s="116">
        <v>1.0507601198707144</v>
      </c>
    </row>
    <row r="277" spans="1:28" s="9" customFormat="1" x14ac:dyDescent="0.25">
      <c r="A277" s="49" t="s">
        <v>54</v>
      </c>
      <c r="B277" s="36" t="s">
        <v>80</v>
      </c>
      <c r="C277" s="38">
        <v>74.472399999999993</v>
      </c>
      <c r="D277" s="39">
        <v>4.24E-2</v>
      </c>
      <c r="E277" s="38">
        <v>11.846500000000001</v>
      </c>
      <c r="F277" s="39">
        <v>0.95860000000000001</v>
      </c>
      <c r="G277" s="39">
        <v>5.9900000000000002E-2</v>
      </c>
      <c r="H277" s="39">
        <v>9.2999999999999992E-3</v>
      </c>
      <c r="I277" s="39">
        <v>0.78459999999999996</v>
      </c>
      <c r="J277" s="38">
        <v>2.7921999999999998</v>
      </c>
      <c r="K277" s="38">
        <v>4.4969999999999999</v>
      </c>
      <c r="L277" s="30"/>
      <c r="M277" s="30"/>
      <c r="N277" s="30">
        <v>0.1905</v>
      </c>
      <c r="O277" s="30"/>
      <c r="P277" s="30"/>
      <c r="Q277" s="39">
        <v>1.03E-2</v>
      </c>
      <c r="R277" s="39">
        <v>1.4800000000000001E-2</v>
      </c>
      <c r="S277" s="38">
        <v>95.635499999999993</v>
      </c>
      <c r="T277" s="92">
        <v>4.3645000000000067</v>
      </c>
      <c r="U277" s="116">
        <v>1.0456368189636693</v>
      </c>
    </row>
    <row r="278" spans="1:28" s="9" customFormat="1" x14ac:dyDescent="0.25">
      <c r="A278" s="49" t="s">
        <v>54</v>
      </c>
      <c r="B278" s="36" t="s">
        <v>83</v>
      </c>
      <c r="C278" s="38">
        <v>73.978899999999996</v>
      </c>
      <c r="D278" s="39">
        <v>2.5999999999999999E-2</v>
      </c>
      <c r="E278" s="38">
        <v>11.6602</v>
      </c>
      <c r="F278" s="39">
        <v>0.99029999999999996</v>
      </c>
      <c r="G278" s="39">
        <v>5.16E-2</v>
      </c>
      <c r="H278" s="39">
        <v>4.1999999999999997E-3</v>
      </c>
      <c r="I278" s="39">
        <v>0.74890000000000001</v>
      </c>
      <c r="J278" s="38">
        <v>2.8685999999999998</v>
      </c>
      <c r="K278" s="38">
        <v>4.5883000000000003</v>
      </c>
      <c r="L278" s="30"/>
      <c r="M278" s="30"/>
      <c r="N278" s="30">
        <v>0.16089999999999999</v>
      </c>
      <c r="O278" s="30"/>
      <c r="P278" s="30"/>
      <c r="Q278" s="39">
        <v>2.5999999999999999E-3</v>
      </c>
      <c r="R278" s="39">
        <v>0</v>
      </c>
      <c r="S278" s="38">
        <v>95.044200000000004</v>
      </c>
      <c r="T278" s="92">
        <v>4.9557999999999964</v>
      </c>
      <c r="U278" s="116">
        <v>1.0521420560118344</v>
      </c>
    </row>
    <row r="279" spans="1:28" s="9" customFormat="1" ht="14.4" x14ac:dyDescent="0.3">
      <c r="A279" s="49" t="s">
        <v>54</v>
      </c>
      <c r="B279" s="36" t="s">
        <v>84</v>
      </c>
      <c r="C279" s="38">
        <v>74.420400000000001</v>
      </c>
      <c r="D279" s="39">
        <v>6.2700000000000006E-2</v>
      </c>
      <c r="E279" s="38">
        <v>11.645300000000001</v>
      </c>
      <c r="F279" s="39">
        <v>0.9153</v>
      </c>
      <c r="G279" s="39">
        <v>6.4600000000000005E-2</v>
      </c>
      <c r="H279" s="39">
        <v>0</v>
      </c>
      <c r="I279" s="39">
        <v>0.74719999999999998</v>
      </c>
      <c r="J279" s="38">
        <v>2.6802000000000001</v>
      </c>
      <c r="K279" s="38">
        <v>4.5601000000000003</v>
      </c>
      <c r="L279" s="30"/>
      <c r="M279" s="30"/>
      <c r="N279" s="30">
        <v>0.17599999999999999</v>
      </c>
      <c r="O279" s="30"/>
      <c r="P279" s="30"/>
      <c r="Q279" s="39">
        <v>2.5999999999999999E-3</v>
      </c>
      <c r="R279" s="39">
        <v>1.49E-2</v>
      </c>
      <c r="S279" s="38">
        <v>95.249600000000001</v>
      </c>
      <c r="T279" s="93">
        <v>4.7503999999999991</v>
      </c>
      <c r="U279" s="117">
        <v>1.0498731753204213</v>
      </c>
      <c r="V279" s="61"/>
      <c r="W279" s="61"/>
      <c r="X279" s="61"/>
      <c r="Y279" s="61"/>
      <c r="Z279" s="61"/>
      <c r="AA279" s="61"/>
      <c r="AB279" s="61"/>
    </row>
    <row r="280" spans="1:28" s="9" customFormat="1" ht="14.4" x14ac:dyDescent="0.3">
      <c r="A280" s="49" t="s">
        <v>54</v>
      </c>
      <c r="B280" s="36" t="s">
        <v>64</v>
      </c>
      <c r="C280" s="38">
        <v>74.646000000000001</v>
      </c>
      <c r="D280" s="39">
        <v>5.4600000000000003E-2</v>
      </c>
      <c r="E280" s="38">
        <v>11.774100000000001</v>
      </c>
      <c r="F280" s="39">
        <v>0.99019999999999997</v>
      </c>
      <c r="G280" s="39">
        <v>0.1138</v>
      </c>
      <c r="H280" s="39">
        <v>3.1600000000000003E-2</v>
      </c>
      <c r="I280" s="39">
        <v>0.75209999999999999</v>
      </c>
      <c r="J280" s="38">
        <v>2.9693999999999998</v>
      </c>
      <c r="K280" s="38">
        <v>4.5110000000000001</v>
      </c>
      <c r="L280" s="30"/>
      <c r="M280" s="30"/>
      <c r="N280" s="30">
        <v>0.17760000000000001</v>
      </c>
      <c r="O280" s="30"/>
      <c r="P280" s="30"/>
      <c r="Q280" s="39">
        <v>1.55E-2</v>
      </c>
      <c r="R280" s="39">
        <v>0</v>
      </c>
      <c r="S280" s="38">
        <v>95.995800000000003</v>
      </c>
      <c r="T280" s="93">
        <v>4.0041999999999973</v>
      </c>
      <c r="U280" s="117">
        <v>1.0417122415772357</v>
      </c>
      <c r="V280" s="61"/>
      <c r="W280" s="61"/>
      <c r="X280" s="61"/>
      <c r="Y280" s="61"/>
      <c r="Z280" s="61"/>
      <c r="AA280" s="61"/>
      <c r="AB280" s="61"/>
    </row>
    <row r="281" spans="1:28" s="9" customFormat="1" ht="14.4" x14ac:dyDescent="0.3">
      <c r="A281" s="49" t="s">
        <v>54</v>
      </c>
      <c r="B281" s="36" t="s">
        <v>65</v>
      </c>
      <c r="C281" s="38">
        <v>75.257300000000001</v>
      </c>
      <c r="D281" s="39">
        <v>2.0199999999999999E-2</v>
      </c>
      <c r="E281" s="38">
        <v>11.838699999999999</v>
      </c>
      <c r="F281" s="39">
        <v>0.95469999999999999</v>
      </c>
      <c r="G281" s="39">
        <v>0</v>
      </c>
      <c r="H281" s="39">
        <v>0</v>
      </c>
      <c r="I281" s="39">
        <v>0.72709999999999997</v>
      </c>
      <c r="J281" s="38">
        <v>1.5392999999999999</v>
      </c>
      <c r="K281" s="38">
        <v>4.7093999999999996</v>
      </c>
      <c r="L281" s="30"/>
      <c r="M281" s="30"/>
      <c r="N281" s="30">
        <v>0.1978</v>
      </c>
      <c r="O281" s="30"/>
      <c r="P281" s="30"/>
      <c r="Q281" s="39">
        <v>2.3300000000000001E-2</v>
      </c>
      <c r="R281" s="39">
        <v>0</v>
      </c>
      <c r="S281" s="38">
        <v>95.223200000000006</v>
      </c>
      <c r="T281" s="93">
        <v>4.7767999999999944</v>
      </c>
      <c r="U281" s="117">
        <v>1.0501642456880256</v>
      </c>
      <c r="V281" s="61"/>
      <c r="W281" s="61"/>
      <c r="X281" s="61"/>
      <c r="Y281" s="61"/>
      <c r="Z281" s="61"/>
      <c r="AA281" s="61"/>
      <c r="AB281" s="61"/>
    </row>
    <row r="282" spans="1:28" s="9" customFormat="1" ht="14.4" x14ac:dyDescent="0.3">
      <c r="A282" s="49" t="s">
        <v>54</v>
      </c>
      <c r="B282" s="36" t="s">
        <v>68</v>
      </c>
      <c r="C282" s="38">
        <v>74.189400000000006</v>
      </c>
      <c r="D282" s="39">
        <v>4.7699999999999999E-2</v>
      </c>
      <c r="E282" s="38">
        <v>11.665100000000001</v>
      </c>
      <c r="F282" s="39">
        <v>0.98380000000000001</v>
      </c>
      <c r="G282" s="39">
        <v>0.13739999999999999</v>
      </c>
      <c r="H282" s="39">
        <v>0</v>
      </c>
      <c r="I282" s="39">
        <v>0.83550000000000002</v>
      </c>
      <c r="J282" s="38">
        <v>2.1112000000000002</v>
      </c>
      <c r="K282" s="38">
        <v>5.3673999999999999</v>
      </c>
      <c r="L282" s="30"/>
      <c r="M282" s="30"/>
      <c r="N282" s="30">
        <v>0.19700000000000001</v>
      </c>
      <c r="O282" s="30"/>
      <c r="P282" s="30"/>
      <c r="Q282" s="39">
        <v>3.8699999999999998E-2</v>
      </c>
      <c r="R282" s="39">
        <v>3.1199999999999999E-2</v>
      </c>
      <c r="S282" s="38">
        <v>95.559899999999999</v>
      </c>
      <c r="T282" s="93">
        <v>4.440100000000001</v>
      </c>
      <c r="U282" s="117">
        <v>1.0464640502972482</v>
      </c>
      <c r="V282" s="61"/>
      <c r="W282" s="61"/>
      <c r="X282" s="61"/>
      <c r="Y282" s="61"/>
      <c r="Z282" s="61"/>
      <c r="AA282" s="61"/>
      <c r="AB282" s="61"/>
    </row>
    <row r="283" spans="1:28" s="9" customFormat="1" ht="14.4" x14ac:dyDescent="0.3">
      <c r="A283" s="49" t="s">
        <v>54</v>
      </c>
      <c r="B283" s="36" t="s">
        <v>69</v>
      </c>
      <c r="C283" s="38">
        <v>74.757199999999997</v>
      </c>
      <c r="D283" s="39">
        <v>7.17E-2</v>
      </c>
      <c r="E283" s="38">
        <v>11.9215</v>
      </c>
      <c r="F283" s="39">
        <v>0.96020000000000005</v>
      </c>
      <c r="G283" s="39">
        <v>7.0800000000000002E-2</v>
      </c>
      <c r="H283" s="39">
        <v>1.5299999999999999E-2</v>
      </c>
      <c r="I283" s="39">
        <v>0.83079999999999998</v>
      </c>
      <c r="J283" s="38">
        <v>2.4655</v>
      </c>
      <c r="K283" s="38">
        <v>4.6345000000000001</v>
      </c>
      <c r="L283" s="30"/>
      <c r="M283" s="30"/>
      <c r="N283" s="30">
        <v>0.13600000000000001</v>
      </c>
      <c r="O283" s="30"/>
      <c r="P283" s="30"/>
      <c r="Q283" s="39">
        <v>0</v>
      </c>
      <c r="R283" s="39">
        <v>3.8600000000000002E-2</v>
      </c>
      <c r="S283" s="38">
        <v>95.871399999999994</v>
      </c>
      <c r="T283" s="93">
        <v>4.1286000000000058</v>
      </c>
      <c r="U283" s="117">
        <v>1.0430639377332553</v>
      </c>
      <c r="V283" s="61"/>
      <c r="W283" s="61"/>
      <c r="X283" s="61"/>
      <c r="Y283" s="61"/>
      <c r="Z283" s="61"/>
      <c r="AA283" s="61"/>
      <c r="AB283" s="61"/>
    </row>
    <row r="284" spans="1:28" s="9" customFormat="1" ht="14.4" x14ac:dyDescent="0.3">
      <c r="A284" s="49" t="s">
        <v>54</v>
      </c>
      <c r="B284" s="36" t="s">
        <v>71</v>
      </c>
      <c r="C284" s="38">
        <v>74.819500000000005</v>
      </c>
      <c r="D284" s="39">
        <v>4.3499999999999997E-2</v>
      </c>
      <c r="E284" s="38">
        <v>11.5494</v>
      </c>
      <c r="F284" s="39">
        <v>0.94159999999999999</v>
      </c>
      <c r="G284" s="39">
        <v>5.1499999999999997E-2</v>
      </c>
      <c r="H284" s="39">
        <v>0</v>
      </c>
      <c r="I284" s="39">
        <v>0.75049999999999994</v>
      </c>
      <c r="J284" s="38">
        <v>1.8099000000000001</v>
      </c>
      <c r="K284" s="38">
        <v>4.9539</v>
      </c>
      <c r="L284" s="30"/>
      <c r="M284" s="30"/>
      <c r="N284" s="30">
        <v>0.1946</v>
      </c>
      <c r="O284" s="30"/>
      <c r="P284" s="30"/>
      <c r="Q284" s="39">
        <v>0</v>
      </c>
      <c r="R284" s="39">
        <v>1.04E-2</v>
      </c>
      <c r="S284" s="38">
        <v>95.0809</v>
      </c>
      <c r="T284" s="93">
        <v>4.9191000000000003</v>
      </c>
      <c r="U284" s="117">
        <v>1.051735942760323</v>
      </c>
      <c r="V284" s="61"/>
      <c r="W284" s="61"/>
      <c r="X284" s="61"/>
      <c r="Y284" s="61"/>
      <c r="Z284" s="61"/>
      <c r="AA284" s="61"/>
      <c r="AB284" s="61"/>
    </row>
    <row r="285" spans="1:28" s="9" customFormat="1" ht="14.4" x14ac:dyDescent="0.3">
      <c r="A285" s="49" t="s">
        <v>54</v>
      </c>
      <c r="B285" s="36" t="s">
        <v>72</v>
      </c>
      <c r="C285" s="38">
        <v>75.654899999999998</v>
      </c>
      <c r="D285" s="39">
        <v>2.5100000000000001E-2</v>
      </c>
      <c r="E285" s="38">
        <v>12.1036</v>
      </c>
      <c r="F285" s="39">
        <v>0.99770000000000003</v>
      </c>
      <c r="G285" s="39">
        <v>7.3499999999999996E-2</v>
      </c>
      <c r="H285" s="39">
        <v>0.03</v>
      </c>
      <c r="I285" s="39">
        <v>0.82010000000000005</v>
      </c>
      <c r="J285" s="38">
        <v>2.6987000000000001</v>
      </c>
      <c r="K285" s="38">
        <v>4.5201000000000002</v>
      </c>
      <c r="L285" s="30"/>
      <c r="M285" s="30"/>
      <c r="N285" s="30">
        <v>0.17530000000000001</v>
      </c>
      <c r="O285" s="30"/>
      <c r="P285" s="30"/>
      <c r="Q285" s="39">
        <v>0</v>
      </c>
      <c r="R285" s="39">
        <v>0</v>
      </c>
      <c r="S285" s="38">
        <v>97.059399999999997</v>
      </c>
      <c r="T285" s="93">
        <v>2.9406000000000034</v>
      </c>
      <c r="U285" s="117">
        <v>1.0302969109638016</v>
      </c>
      <c r="V285" s="61"/>
      <c r="W285" s="61"/>
      <c r="X285" s="61"/>
      <c r="Y285" s="61"/>
      <c r="Z285" s="61"/>
      <c r="AA285" s="61"/>
      <c r="AB285" s="61"/>
    </row>
    <row r="286" spans="1:28" s="9" customFormat="1" ht="14.4" x14ac:dyDescent="0.3">
      <c r="A286" s="49" t="s">
        <v>54</v>
      </c>
      <c r="B286" s="36" t="s">
        <v>73</v>
      </c>
      <c r="C286" s="38">
        <v>74.642300000000006</v>
      </c>
      <c r="D286" s="39">
        <v>7.0800000000000002E-2</v>
      </c>
      <c r="E286" s="38">
        <v>11.923999999999999</v>
      </c>
      <c r="F286" s="39">
        <v>0.93630000000000002</v>
      </c>
      <c r="G286" s="39">
        <v>5.1400000000000001E-2</v>
      </c>
      <c r="H286" s="39">
        <v>0</v>
      </c>
      <c r="I286" s="39">
        <v>0.78759999999999997</v>
      </c>
      <c r="J286" s="38">
        <v>2.8963000000000001</v>
      </c>
      <c r="K286" s="38">
        <v>4.5122</v>
      </c>
      <c r="L286" s="30"/>
      <c r="M286" s="30"/>
      <c r="N286" s="30">
        <v>0.1386</v>
      </c>
      <c r="O286" s="30"/>
      <c r="P286" s="30"/>
      <c r="Q286" s="39">
        <v>0</v>
      </c>
      <c r="R286" s="39">
        <v>0</v>
      </c>
      <c r="S286" s="38">
        <v>95.928200000000004</v>
      </c>
      <c r="T286" s="93">
        <v>4.0717999999999961</v>
      </c>
      <c r="U286" s="117">
        <v>1.0424463296507178</v>
      </c>
      <c r="V286" s="61"/>
      <c r="W286" s="61"/>
      <c r="X286" s="61"/>
      <c r="Y286" s="61"/>
      <c r="Z286" s="61"/>
      <c r="AA286" s="61"/>
      <c r="AB286" s="61"/>
    </row>
    <row r="287" spans="1:28" s="9" customFormat="1" ht="14.4" x14ac:dyDescent="0.3">
      <c r="A287" s="49" t="s">
        <v>54</v>
      </c>
      <c r="B287" s="36" t="s">
        <v>97</v>
      </c>
      <c r="C287" s="38">
        <v>74.861000000000004</v>
      </c>
      <c r="D287" s="39">
        <v>4.1399999999999999E-2</v>
      </c>
      <c r="E287" s="38">
        <v>11.8346</v>
      </c>
      <c r="F287" s="39">
        <v>0.93620000000000003</v>
      </c>
      <c r="G287" s="39">
        <v>6.8699999999999997E-2</v>
      </c>
      <c r="H287" s="39">
        <v>3.3799999999999997E-2</v>
      </c>
      <c r="I287" s="39">
        <v>0.76060000000000005</v>
      </c>
      <c r="J287" s="38">
        <v>2.5661999999999998</v>
      </c>
      <c r="K287" s="38">
        <v>4.6234999999999999</v>
      </c>
      <c r="L287" s="30"/>
      <c r="M287" s="30"/>
      <c r="N287" s="30">
        <v>0.1673</v>
      </c>
      <c r="O287" s="30"/>
      <c r="P287" s="30"/>
      <c r="Q287" s="39">
        <v>3.3500000000000002E-2</v>
      </c>
      <c r="R287" s="39">
        <v>8.8999999999999999E-3</v>
      </c>
      <c r="S287" s="38">
        <v>95.897999999999996</v>
      </c>
      <c r="T287" s="93">
        <v>4.1020000000000039</v>
      </c>
      <c r="U287" s="117">
        <v>1.0427746146947798</v>
      </c>
      <c r="V287" s="61"/>
      <c r="W287" s="61"/>
      <c r="X287" s="61"/>
      <c r="Y287" s="61"/>
      <c r="Z287" s="61"/>
      <c r="AA287" s="61"/>
      <c r="AB287" s="61"/>
    </row>
    <row r="288" spans="1:28" s="9" customFormat="1" ht="14.4" x14ac:dyDescent="0.3">
      <c r="A288" s="49" t="s">
        <v>54</v>
      </c>
      <c r="B288" s="36" t="s">
        <v>98</v>
      </c>
      <c r="C288" s="38">
        <v>74.894800000000004</v>
      </c>
      <c r="D288" s="39">
        <v>2.64E-2</v>
      </c>
      <c r="E288" s="38">
        <v>11.811400000000001</v>
      </c>
      <c r="F288" s="39">
        <v>0.92649999999999999</v>
      </c>
      <c r="G288" s="39">
        <v>8.3500000000000005E-2</v>
      </c>
      <c r="H288" s="39">
        <v>7.8799999999999995E-2</v>
      </c>
      <c r="I288" s="39">
        <v>0.79069999999999996</v>
      </c>
      <c r="J288" s="38">
        <v>2.4256000000000002</v>
      </c>
      <c r="K288" s="38">
        <v>4.5564999999999998</v>
      </c>
      <c r="L288" s="30"/>
      <c r="M288" s="30"/>
      <c r="N288" s="30">
        <v>0.16320000000000001</v>
      </c>
      <c r="O288" s="30"/>
      <c r="P288" s="30"/>
      <c r="Q288" s="39">
        <v>0</v>
      </c>
      <c r="R288" s="39">
        <v>0</v>
      </c>
      <c r="S288" s="38">
        <v>95.720600000000005</v>
      </c>
      <c r="T288" s="93">
        <v>4.2793999999999954</v>
      </c>
      <c r="U288" s="117">
        <v>1.0447071999130804</v>
      </c>
      <c r="V288" s="61"/>
      <c r="W288" s="61"/>
      <c r="X288" s="61"/>
      <c r="Y288" s="61"/>
      <c r="Z288" s="61"/>
      <c r="AA288" s="61"/>
      <c r="AB288" s="61"/>
    </row>
    <row r="289" spans="1:21" s="88" customFormat="1" ht="13.2" x14ac:dyDescent="0.25">
      <c r="A289" s="69" t="s">
        <v>135</v>
      </c>
      <c r="B289" s="70" t="s">
        <v>16</v>
      </c>
      <c r="C289" s="7">
        <v>72.715999999999994</v>
      </c>
      <c r="D289" s="71">
        <v>2.7300000000000001E-2</v>
      </c>
      <c r="E289" s="7">
        <v>11.8551</v>
      </c>
      <c r="F289" s="71">
        <v>0.97019999999999995</v>
      </c>
      <c r="G289" s="71">
        <v>7.0199999999999999E-2</v>
      </c>
      <c r="H289" s="71">
        <v>1.4200000000000001E-2</v>
      </c>
      <c r="I289" s="71">
        <v>0.747</v>
      </c>
      <c r="J289" s="7">
        <v>3.5211999999999999</v>
      </c>
      <c r="K289" s="7">
        <v>4.8670999999999998</v>
      </c>
      <c r="L289" s="121">
        <v>9.4999999999999998E-3</v>
      </c>
      <c r="M289" s="121"/>
      <c r="N289" s="121">
        <v>0.18840000000000001</v>
      </c>
      <c r="O289" s="121"/>
      <c r="P289" s="121"/>
      <c r="Q289" s="71">
        <v>0</v>
      </c>
      <c r="R289" s="71">
        <v>1.4200000000000001E-2</v>
      </c>
      <c r="S289" s="7">
        <v>94.957899999999995</v>
      </c>
      <c r="T289" s="8">
        <v>5.0421000000000049</v>
      </c>
      <c r="U289" s="113">
        <v>1.0530982677586593</v>
      </c>
    </row>
    <row r="290" spans="1:21" s="88" customFormat="1" ht="13.2" x14ac:dyDescent="0.25">
      <c r="A290" s="69" t="s">
        <v>135</v>
      </c>
      <c r="B290" s="70" t="s">
        <v>21</v>
      </c>
      <c r="C290" s="7">
        <v>72.763099999999994</v>
      </c>
      <c r="D290" s="71">
        <v>3.9699999999999999E-2</v>
      </c>
      <c r="E290" s="7">
        <v>11.7126</v>
      </c>
      <c r="F290" s="71">
        <v>0.90800000000000003</v>
      </c>
      <c r="G290" s="71">
        <v>0.1079</v>
      </c>
      <c r="H290" s="71">
        <v>5.57E-2</v>
      </c>
      <c r="I290" s="71">
        <v>0.76639999999999997</v>
      </c>
      <c r="J290" s="7">
        <v>2.7458</v>
      </c>
      <c r="K290" s="7">
        <v>5.1087999999999996</v>
      </c>
      <c r="L290" s="121">
        <v>1.89E-2</v>
      </c>
      <c r="M290" s="121"/>
      <c r="N290" s="121">
        <v>0.1784</v>
      </c>
      <c r="O290" s="121"/>
      <c r="P290" s="121"/>
      <c r="Q290" s="71">
        <v>3.2399999999999998E-2</v>
      </c>
      <c r="R290" s="71">
        <v>2.87E-2</v>
      </c>
      <c r="S290" s="7">
        <v>94.431299999999993</v>
      </c>
      <c r="T290" s="8">
        <v>5.5687000000000069</v>
      </c>
      <c r="U290" s="113">
        <v>1.058970913245926</v>
      </c>
    </row>
    <row r="291" spans="1:21" s="88" customFormat="1" ht="13.2" x14ac:dyDescent="0.25">
      <c r="A291" s="69" t="s">
        <v>135</v>
      </c>
      <c r="B291" s="70" t="s">
        <v>24</v>
      </c>
      <c r="C291" s="7">
        <v>72.511399999999995</v>
      </c>
      <c r="D291" s="71">
        <v>3.8300000000000001E-2</v>
      </c>
      <c r="E291" s="7">
        <v>11.501300000000001</v>
      </c>
      <c r="F291" s="71">
        <v>0.83899999999999997</v>
      </c>
      <c r="G291" s="71">
        <v>8.0299999999999996E-2</v>
      </c>
      <c r="H291" s="71">
        <v>6.0999999999999999E-2</v>
      </c>
      <c r="I291" s="71">
        <v>0.71519999999999995</v>
      </c>
      <c r="J291" s="7">
        <v>2.3102999999999998</v>
      </c>
      <c r="K291" s="7">
        <v>5.2577999999999996</v>
      </c>
      <c r="L291" s="121">
        <v>3.2500000000000001E-2</v>
      </c>
      <c r="M291" s="121"/>
      <c r="N291" s="121">
        <v>0.1754</v>
      </c>
      <c r="O291" s="121"/>
      <c r="P291" s="121"/>
      <c r="Q291" s="71">
        <v>7.4999999999999997E-3</v>
      </c>
      <c r="R291" s="71">
        <v>1.55E-2</v>
      </c>
      <c r="S291" s="7">
        <v>93.505899999999997</v>
      </c>
      <c r="T291" s="8">
        <v>6.4941000000000031</v>
      </c>
      <c r="U291" s="113">
        <v>1.0694512324890728</v>
      </c>
    </row>
    <row r="292" spans="1:21" s="88" customFormat="1" ht="13.2" x14ac:dyDescent="0.25">
      <c r="A292" s="69" t="s">
        <v>135</v>
      </c>
      <c r="B292" s="70" t="s">
        <v>25</v>
      </c>
      <c r="C292" s="7">
        <v>73.268000000000001</v>
      </c>
      <c r="D292" s="71">
        <v>7.0400000000000004E-2</v>
      </c>
      <c r="E292" s="7">
        <v>11.724</v>
      </c>
      <c r="F292" s="71">
        <v>0.79600000000000004</v>
      </c>
      <c r="G292" s="71">
        <v>0.1099</v>
      </c>
      <c r="H292" s="71">
        <v>6.1100000000000002E-2</v>
      </c>
      <c r="I292" s="71">
        <v>0.75109999999999999</v>
      </c>
      <c r="J292" s="7">
        <v>2.8210999999999999</v>
      </c>
      <c r="K292" s="7">
        <v>4.9349999999999996</v>
      </c>
      <c r="L292" s="121">
        <v>0</v>
      </c>
      <c r="M292" s="121"/>
      <c r="N292" s="121">
        <v>0.1384</v>
      </c>
      <c r="O292" s="121"/>
      <c r="P292" s="121"/>
      <c r="Q292" s="71">
        <v>1.9900000000000001E-2</v>
      </c>
      <c r="R292" s="71">
        <v>1.9900000000000001E-2</v>
      </c>
      <c r="S292" s="7">
        <v>94.702399999999997</v>
      </c>
      <c r="T292" s="8">
        <v>5.2976000000000028</v>
      </c>
      <c r="U292" s="113">
        <v>1.055939448208282</v>
      </c>
    </row>
    <row r="293" spans="1:21" s="88" customFormat="1" ht="13.2" x14ac:dyDescent="0.25">
      <c r="A293" s="69" t="s">
        <v>135</v>
      </c>
      <c r="B293" s="70" t="s">
        <v>28</v>
      </c>
      <c r="C293" s="7">
        <v>74.151399999999995</v>
      </c>
      <c r="D293" s="71">
        <v>6.93E-2</v>
      </c>
      <c r="E293" s="7">
        <v>11.844200000000001</v>
      </c>
      <c r="F293" s="71">
        <v>0.97099999999999997</v>
      </c>
      <c r="G293" s="71">
        <v>5.7000000000000002E-2</v>
      </c>
      <c r="H293" s="71">
        <v>5.4699999999999999E-2</v>
      </c>
      <c r="I293" s="71">
        <v>0.74350000000000005</v>
      </c>
      <c r="J293" s="7">
        <v>3.0550000000000002</v>
      </c>
      <c r="K293" s="7">
        <v>4.6509</v>
      </c>
      <c r="L293" s="121">
        <v>3.0800000000000001E-2</v>
      </c>
      <c r="M293" s="121"/>
      <c r="N293" s="121">
        <v>0.14849999999999999</v>
      </c>
      <c r="O293" s="121"/>
      <c r="P293" s="121"/>
      <c r="Q293" s="71">
        <v>0</v>
      </c>
      <c r="R293" s="71">
        <v>0</v>
      </c>
      <c r="S293" s="7">
        <v>95.742800000000003</v>
      </c>
      <c r="T293" s="8">
        <v>4.2571999999999974</v>
      </c>
      <c r="U293" s="113">
        <v>1.0444649623783719</v>
      </c>
    </row>
    <row r="294" spans="1:21" s="88" customFormat="1" ht="13.2" x14ac:dyDescent="0.25">
      <c r="A294" s="69" t="s">
        <v>135</v>
      </c>
      <c r="B294" s="70" t="s">
        <v>29</v>
      </c>
      <c r="C294" s="7">
        <v>73.489000000000004</v>
      </c>
      <c r="D294" s="71">
        <v>5.3800000000000001E-2</v>
      </c>
      <c r="E294" s="7">
        <v>11.782</v>
      </c>
      <c r="F294" s="71">
        <v>0.9546</v>
      </c>
      <c r="G294" s="71">
        <v>2.93E-2</v>
      </c>
      <c r="H294" s="71">
        <v>5.9499999999999997E-2</v>
      </c>
      <c r="I294" s="71">
        <v>0.76729999999999998</v>
      </c>
      <c r="J294" s="7">
        <v>2.2412000000000001</v>
      </c>
      <c r="K294" s="7">
        <v>4.8076999999999996</v>
      </c>
      <c r="L294" s="121">
        <v>3.6700000000000003E-2</v>
      </c>
      <c r="M294" s="121"/>
      <c r="N294" s="121">
        <v>0.15959999999999999</v>
      </c>
      <c r="O294" s="121"/>
      <c r="P294" s="121"/>
      <c r="Q294" s="71">
        <v>1.8599999999999998E-2</v>
      </c>
      <c r="R294" s="71">
        <v>0</v>
      </c>
      <c r="S294" s="7">
        <v>94.363299999999995</v>
      </c>
      <c r="T294" s="8">
        <v>5.6367000000000047</v>
      </c>
      <c r="U294" s="113">
        <v>1.0597340279536642</v>
      </c>
    </row>
    <row r="295" spans="1:21" s="88" customFormat="1" ht="13.2" x14ac:dyDescent="0.25">
      <c r="A295" s="69" t="s">
        <v>135</v>
      </c>
      <c r="B295" s="70" t="s">
        <v>36</v>
      </c>
      <c r="C295" s="7">
        <v>74.140299999999996</v>
      </c>
      <c r="D295" s="71">
        <v>6.3899999999999998E-2</v>
      </c>
      <c r="E295" s="7">
        <v>11.5383</v>
      </c>
      <c r="F295" s="71">
        <v>0.88560000000000005</v>
      </c>
      <c r="G295" s="71">
        <v>4.8000000000000001E-2</v>
      </c>
      <c r="H295" s="71">
        <v>3.2099999999999997E-2</v>
      </c>
      <c r="I295" s="71">
        <v>0.75800000000000001</v>
      </c>
      <c r="J295" s="7">
        <v>1.7783</v>
      </c>
      <c r="K295" s="7">
        <v>5.1707000000000001</v>
      </c>
      <c r="L295" s="121">
        <v>1.1900000000000001E-2</v>
      </c>
      <c r="M295" s="121"/>
      <c r="N295" s="121">
        <v>0.15590000000000001</v>
      </c>
      <c r="O295" s="121"/>
      <c r="P295" s="121"/>
      <c r="Q295" s="71">
        <v>5.4000000000000003E-3</v>
      </c>
      <c r="R295" s="71">
        <v>4.7999999999999996E-3</v>
      </c>
      <c r="S295" s="7">
        <v>94.610399999999998</v>
      </c>
      <c r="T295" s="8">
        <v>5.3896000000000015</v>
      </c>
      <c r="U295" s="113">
        <v>1.0569662531814685</v>
      </c>
    </row>
    <row r="296" spans="1:21" s="88" customFormat="1" ht="13.2" x14ac:dyDescent="0.25">
      <c r="A296" s="69" t="s">
        <v>135</v>
      </c>
      <c r="B296" s="70" t="s">
        <v>40</v>
      </c>
      <c r="C296" s="7">
        <v>72.265799999999999</v>
      </c>
      <c r="D296" s="71">
        <v>4.5199999999999997E-2</v>
      </c>
      <c r="E296" s="7">
        <v>11.973599999999999</v>
      </c>
      <c r="F296" s="71">
        <v>0.88019999999999998</v>
      </c>
      <c r="G296" s="71">
        <v>8.2199999999999995E-2</v>
      </c>
      <c r="H296" s="71">
        <v>5.3999999999999999E-2</v>
      </c>
      <c r="I296" s="71">
        <v>0.74639999999999995</v>
      </c>
      <c r="J296" s="7">
        <v>3.3917000000000002</v>
      </c>
      <c r="K296" s="7">
        <v>4.7298999999999998</v>
      </c>
      <c r="L296" s="121">
        <v>4.5100000000000001E-2</v>
      </c>
      <c r="M296" s="121"/>
      <c r="N296" s="121">
        <v>0.1908</v>
      </c>
      <c r="O296" s="121"/>
      <c r="P296" s="121"/>
      <c r="Q296" s="71">
        <v>0</v>
      </c>
      <c r="R296" s="71">
        <v>0</v>
      </c>
      <c r="S296" s="7">
        <v>94.3703</v>
      </c>
      <c r="T296" s="8">
        <v>5.6296999999999997</v>
      </c>
      <c r="U296" s="113">
        <v>1.0596554212501179</v>
      </c>
    </row>
    <row r="297" spans="1:21" s="88" customFormat="1" ht="13.2" x14ac:dyDescent="0.25">
      <c r="A297" s="69" t="s">
        <v>135</v>
      </c>
      <c r="B297" s="70" t="s">
        <v>56</v>
      </c>
      <c r="C297" s="7">
        <v>72.150499999999994</v>
      </c>
      <c r="D297" s="71">
        <v>3.3399999999999999E-2</v>
      </c>
      <c r="E297" s="7">
        <v>11.020300000000001</v>
      </c>
      <c r="F297" s="71">
        <v>0.94879999999999998</v>
      </c>
      <c r="G297" s="71">
        <v>0.10970000000000001</v>
      </c>
      <c r="H297" s="71">
        <v>3.4700000000000002E-2</v>
      </c>
      <c r="I297" s="71">
        <v>0.57630000000000003</v>
      </c>
      <c r="J297" s="7">
        <v>2.4270999999999998</v>
      </c>
      <c r="K297" s="7">
        <v>5.6017000000000001</v>
      </c>
      <c r="L297" s="121">
        <v>6.0299999999999999E-2</v>
      </c>
      <c r="M297" s="121"/>
      <c r="N297" s="121">
        <v>0.17080000000000001</v>
      </c>
      <c r="O297" s="121"/>
      <c r="P297" s="121"/>
      <c r="Q297" s="71">
        <v>1.7399999999999999E-2</v>
      </c>
      <c r="R297" s="71">
        <v>0</v>
      </c>
      <c r="S297" s="7">
        <v>93.112499999999997</v>
      </c>
      <c r="T297" s="8">
        <v>6.8875000000000028</v>
      </c>
      <c r="U297" s="113">
        <v>1.073969660357095</v>
      </c>
    </row>
    <row r="298" spans="1:21" s="88" customFormat="1" ht="13.2" x14ac:dyDescent="0.25">
      <c r="A298" s="69" t="s">
        <v>135</v>
      </c>
      <c r="B298" s="70" t="s">
        <v>57</v>
      </c>
      <c r="C298" s="7">
        <v>73.921499999999995</v>
      </c>
      <c r="D298" s="71">
        <v>2.6100000000000002E-2</v>
      </c>
      <c r="E298" s="7">
        <v>11.260199999999999</v>
      </c>
      <c r="F298" s="71">
        <v>0.94699999999999995</v>
      </c>
      <c r="G298" s="71">
        <v>6.5600000000000006E-2</v>
      </c>
      <c r="H298" s="71">
        <v>5.6399999999999999E-2</v>
      </c>
      <c r="I298" s="71">
        <v>0.5696</v>
      </c>
      <c r="J298" s="7">
        <v>2.5232000000000001</v>
      </c>
      <c r="K298" s="7">
        <v>5.359</v>
      </c>
      <c r="L298" s="121">
        <v>1.7100000000000001E-2</v>
      </c>
      <c r="M298" s="121"/>
      <c r="N298" s="121">
        <v>0.1484</v>
      </c>
      <c r="O298" s="121"/>
      <c r="P298" s="121"/>
      <c r="Q298" s="71">
        <v>7.4999999999999997E-3</v>
      </c>
      <c r="R298" s="71">
        <v>3.7600000000000001E-2</v>
      </c>
      <c r="S298" s="7">
        <v>94.905699999999996</v>
      </c>
      <c r="T298" s="8">
        <v>5.094300000000004</v>
      </c>
      <c r="U298" s="113">
        <v>1.0536774925004504</v>
      </c>
    </row>
    <row r="299" spans="1:21" s="88" customFormat="1" ht="13.2" x14ac:dyDescent="0.25">
      <c r="A299" s="69" t="s">
        <v>136</v>
      </c>
      <c r="B299" s="70" t="s">
        <v>17</v>
      </c>
      <c r="C299" s="7">
        <v>73.135900000000007</v>
      </c>
      <c r="D299" s="71">
        <v>2.92E-2</v>
      </c>
      <c r="E299" s="7">
        <v>11.900499999999999</v>
      </c>
      <c r="F299" s="71">
        <v>0.74829999999999997</v>
      </c>
      <c r="G299" s="71">
        <v>5.4899999999999997E-2</v>
      </c>
      <c r="H299" s="71">
        <v>4.2900000000000001E-2</v>
      </c>
      <c r="I299" s="71">
        <v>0.71699999999999997</v>
      </c>
      <c r="J299" s="7">
        <v>3.1665000000000001</v>
      </c>
      <c r="K299" s="7">
        <v>5.0598999999999998</v>
      </c>
      <c r="L299" s="121">
        <v>9.5999999999999992E-3</v>
      </c>
      <c r="M299" s="121"/>
      <c r="N299" s="121">
        <v>0.186</v>
      </c>
      <c r="O299" s="121"/>
      <c r="P299" s="121"/>
      <c r="Q299" s="71">
        <v>4.9700000000000001E-2</v>
      </c>
      <c r="R299" s="71">
        <v>0</v>
      </c>
      <c r="S299" s="7">
        <v>95.060400000000001</v>
      </c>
      <c r="T299" s="8">
        <v>4.9395999999999987</v>
      </c>
      <c r="U299" s="113">
        <v>1.0519627521028736</v>
      </c>
    </row>
    <row r="300" spans="1:21" s="88" customFormat="1" ht="13.2" x14ac:dyDescent="0.25">
      <c r="A300" s="69" t="s">
        <v>136</v>
      </c>
      <c r="B300" s="70" t="s">
        <v>20</v>
      </c>
      <c r="C300" s="7">
        <v>72.864099999999993</v>
      </c>
      <c r="D300" s="71">
        <v>5.7799999999999997E-2</v>
      </c>
      <c r="E300" s="7">
        <v>11.5915</v>
      </c>
      <c r="F300" s="71">
        <v>0.87519999999999998</v>
      </c>
      <c r="G300" s="71">
        <v>1.9E-2</v>
      </c>
      <c r="H300" s="71">
        <v>5.2499999999999998E-2</v>
      </c>
      <c r="I300" s="71">
        <v>0.71340000000000003</v>
      </c>
      <c r="J300" s="7">
        <v>2.9327000000000001</v>
      </c>
      <c r="K300" s="7">
        <v>4.6276000000000002</v>
      </c>
      <c r="L300" s="121">
        <v>0</v>
      </c>
      <c r="M300" s="121"/>
      <c r="N300" s="121">
        <v>0.1676</v>
      </c>
      <c r="O300" s="121"/>
      <c r="P300" s="121"/>
      <c r="Q300" s="71">
        <v>0</v>
      </c>
      <c r="R300" s="71">
        <v>0</v>
      </c>
      <c r="S300" s="7">
        <v>93.863600000000005</v>
      </c>
      <c r="T300" s="8">
        <v>6.1363999999999947</v>
      </c>
      <c r="U300" s="113">
        <v>1.0653757153997929</v>
      </c>
    </row>
    <row r="301" spans="1:21" s="5" customFormat="1" x14ac:dyDescent="0.25">
      <c r="A301" s="63" t="s">
        <v>168</v>
      </c>
      <c r="B301" s="46"/>
      <c r="C301" s="29"/>
      <c r="D301" s="30"/>
      <c r="E301" s="30"/>
      <c r="F301" s="30"/>
      <c r="G301" s="30"/>
      <c r="H301" s="30"/>
      <c r="I301" s="30"/>
      <c r="J301" s="30"/>
      <c r="K301" s="30"/>
      <c r="L301" s="30"/>
      <c r="M301" s="29"/>
      <c r="N301" s="29"/>
      <c r="O301" s="30"/>
      <c r="P301" s="29"/>
      <c r="Q301" s="30"/>
      <c r="R301" s="9"/>
      <c r="T301" s="94"/>
      <c r="U301" s="118"/>
    </row>
    <row r="302" spans="1:21" s="9" customFormat="1" x14ac:dyDescent="0.25">
      <c r="A302" s="45" t="s">
        <v>123</v>
      </c>
      <c r="B302" s="42" t="s">
        <v>17</v>
      </c>
      <c r="C302" s="29">
        <v>74.4435</v>
      </c>
      <c r="D302" s="30">
        <v>5.1299999999999998E-2</v>
      </c>
      <c r="E302" s="29">
        <v>11.9503</v>
      </c>
      <c r="F302" s="30">
        <v>0.81410000000000005</v>
      </c>
      <c r="G302" s="30">
        <v>6.7299999999999999E-2</v>
      </c>
      <c r="H302" s="30">
        <v>2.07E-2</v>
      </c>
      <c r="I302" s="30">
        <v>0.74970000000000003</v>
      </c>
      <c r="J302" s="29">
        <v>2.6440999999999999</v>
      </c>
      <c r="K302" s="29">
        <v>4.7503000000000002</v>
      </c>
      <c r="L302" s="30"/>
      <c r="M302" s="30"/>
      <c r="N302" s="30">
        <v>0.13469999999999999</v>
      </c>
      <c r="O302" s="30"/>
      <c r="P302" s="30"/>
      <c r="Q302" s="30">
        <v>3.9199999999999999E-2</v>
      </c>
      <c r="R302" s="30">
        <v>0</v>
      </c>
      <c r="S302" s="29">
        <v>95.634900000000002</v>
      </c>
      <c r="T302" s="92">
        <v>4.3650999999999982</v>
      </c>
      <c r="U302" s="116">
        <v>1.0456433791429698</v>
      </c>
    </row>
    <row r="303" spans="1:21" s="9" customFormat="1" x14ac:dyDescent="0.25">
      <c r="A303" s="45" t="s">
        <v>123</v>
      </c>
      <c r="B303" s="42" t="s">
        <v>18</v>
      </c>
      <c r="C303" s="29">
        <v>74.973500000000001</v>
      </c>
      <c r="D303" s="30">
        <v>2.5600000000000001E-2</v>
      </c>
      <c r="E303" s="29">
        <v>11.9482</v>
      </c>
      <c r="F303" s="30">
        <v>0.84519999999999995</v>
      </c>
      <c r="G303" s="30">
        <v>3.3700000000000001E-2</v>
      </c>
      <c r="H303" s="30">
        <v>0.12180000000000001</v>
      </c>
      <c r="I303" s="30">
        <v>0.67979999999999996</v>
      </c>
      <c r="J303" s="29">
        <v>2.4563999999999999</v>
      </c>
      <c r="K303" s="29">
        <v>4.6101000000000001</v>
      </c>
      <c r="L303" s="30"/>
      <c r="M303" s="30"/>
      <c r="N303" s="30">
        <v>0.16719999999999999</v>
      </c>
      <c r="O303" s="30"/>
      <c r="P303" s="30"/>
      <c r="Q303" s="30">
        <v>1.01E-2</v>
      </c>
      <c r="R303" s="30">
        <v>2.6200000000000001E-2</v>
      </c>
      <c r="S303" s="29">
        <v>95.860100000000003</v>
      </c>
      <c r="T303" s="92">
        <v>4.1398999999999972</v>
      </c>
      <c r="U303" s="116">
        <v>1.0431868942344102</v>
      </c>
    </row>
    <row r="304" spans="1:21" s="9" customFormat="1" x14ac:dyDescent="0.25">
      <c r="A304" s="45" t="s">
        <v>123</v>
      </c>
      <c r="B304" s="42" t="s">
        <v>20</v>
      </c>
      <c r="C304" s="29">
        <v>74.907200000000003</v>
      </c>
      <c r="D304" s="30">
        <v>4.8399999999999999E-2</v>
      </c>
      <c r="E304" s="29">
        <v>11.749599999999999</v>
      </c>
      <c r="F304" s="30">
        <v>0.87539999999999996</v>
      </c>
      <c r="G304" s="30">
        <v>8.6300000000000002E-2</v>
      </c>
      <c r="H304" s="30">
        <v>4.1099999999999998E-2</v>
      </c>
      <c r="I304" s="30">
        <v>0.71279999999999999</v>
      </c>
      <c r="J304" s="29">
        <v>2.5097999999999998</v>
      </c>
      <c r="K304" s="29">
        <v>4.9618000000000002</v>
      </c>
      <c r="L304" s="30"/>
      <c r="M304" s="30"/>
      <c r="N304" s="30">
        <v>0.15629999999999999</v>
      </c>
      <c r="O304" s="30"/>
      <c r="P304" s="30"/>
      <c r="Q304" s="30">
        <v>0</v>
      </c>
      <c r="R304" s="30">
        <v>2.4E-2</v>
      </c>
      <c r="S304" s="29">
        <v>96.037599999999998</v>
      </c>
      <c r="T304" s="92">
        <v>3.9624000000000024</v>
      </c>
      <c r="U304" s="116">
        <v>1.041258840287554</v>
      </c>
    </row>
    <row r="305" spans="1:32" s="9" customFormat="1" x14ac:dyDescent="0.25">
      <c r="A305" s="59" t="s">
        <v>124</v>
      </c>
      <c r="B305" s="36" t="s">
        <v>18</v>
      </c>
      <c r="C305" s="38">
        <v>73.852800000000002</v>
      </c>
      <c r="D305" s="39">
        <v>3.9100000000000003E-2</v>
      </c>
      <c r="E305" s="38">
        <v>11.735799999999999</v>
      </c>
      <c r="F305" s="39">
        <v>0.74450000000000005</v>
      </c>
      <c r="G305" s="39">
        <v>6.3100000000000003E-2</v>
      </c>
      <c r="H305" s="39">
        <v>2.0500000000000001E-2</v>
      </c>
      <c r="I305" s="39">
        <v>0.4446</v>
      </c>
      <c r="J305" s="38">
        <v>2.5813999999999999</v>
      </c>
      <c r="K305" s="38">
        <v>5.3009000000000004</v>
      </c>
      <c r="L305" s="30"/>
      <c r="M305" s="30"/>
      <c r="N305" s="30">
        <v>8.1100000000000005E-2</v>
      </c>
      <c r="O305" s="30"/>
      <c r="P305" s="30"/>
      <c r="Q305" s="39">
        <v>0</v>
      </c>
      <c r="R305" s="39">
        <v>0</v>
      </c>
      <c r="S305" s="38">
        <v>94.845500000000001</v>
      </c>
      <c r="T305" s="92">
        <v>5.1544999999999987</v>
      </c>
      <c r="U305" s="116">
        <v>1.0543462789483951</v>
      </c>
    </row>
    <row r="306" spans="1:32" s="9" customFormat="1" ht="12.75" customHeight="1" x14ac:dyDescent="0.25">
      <c r="A306" s="59" t="s">
        <v>133</v>
      </c>
      <c r="B306" s="36" t="s">
        <v>18</v>
      </c>
      <c r="C306" s="38">
        <v>76.4255</v>
      </c>
      <c r="D306" s="39">
        <v>6.8099999999999994E-2</v>
      </c>
      <c r="E306" s="38">
        <v>11.9316</v>
      </c>
      <c r="F306" s="39">
        <v>0.91049999999999998</v>
      </c>
      <c r="G306" s="39">
        <v>7.8700000000000006E-2</v>
      </c>
      <c r="H306" s="39">
        <v>4.6600000000000003E-2</v>
      </c>
      <c r="I306" s="39">
        <v>0.21249999999999999</v>
      </c>
      <c r="J306" s="38">
        <v>2.2368000000000001</v>
      </c>
      <c r="K306" s="38">
        <v>5.1963999999999997</v>
      </c>
      <c r="L306" s="30"/>
      <c r="M306" s="30">
        <v>0</v>
      </c>
      <c r="N306" s="30">
        <v>0.18190000000000001</v>
      </c>
      <c r="O306" s="30"/>
      <c r="P306" s="30"/>
      <c r="Q306" s="39">
        <v>0</v>
      </c>
      <c r="R306" s="30"/>
      <c r="S306" s="29">
        <v>97.24</v>
      </c>
      <c r="T306" s="92">
        <v>2.7600000000000051</v>
      </c>
      <c r="U306" s="116">
        <v>1.0283833813245578</v>
      </c>
    </row>
    <row r="307" spans="1:32" s="9" customFormat="1" ht="12.75" customHeight="1" x14ac:dyDescent="0.25">
      <c r="A307" s="59" t="s">
        <v>133</v>
      </c>
      <c r="B307" s="36" t="s">
        <v>20</v>
      </c>
      <c r="C307" s="38">
        <v>76.341300000000004</v>
      </c>
      <c r="D307" s="39">
        <v>2.1600000000000001E-2</v>
      </c>
      <c r="E307" s="38">
        <v>11.5366</v>
      </c>
      <c r="F307" s="39">
        <v>0.36930000000000002</v>
      </c>
      <c r="G307" s="39">
        <v>8.8400000000000006E-2</v>
      </c>
      <c r="H307" s="39">
        <v>5.4000000000000003E-3</v>
      </c>
      <c r="I307" s="39">
        <v>0.1908</v>
      </c>
      <c r="J307" s="38">
        <v>2.3624999999999998</v>
      </c>
      <c r="K307" s="38">
        <v>5.3348000000000004</v>
      </c>
      <c r="L307" s="30"/>
      <c r="M307" s="30">
        <v>0</v>
      </c>
      <c r="N307" s="30">
        <v>0.10630000000000001</v>
      </c>
      <c r="O307" s="30"/>
      <c r="P307" s="30"/>
      <c r="Q307" s="39">
        <v>8.8999999999999999E-3</v>
      </c>
      <c r="R307" s="30">
        <v>1.34E-2</v>
      </c>
      <c r="S307" s="29">
        <v>96.35</v>
      </c>
      <c r="T307" s="92">
        <v>3.6500000000000057</v>
      </c>
      <c r="U307" s="116">
        <v>1.0378827192527245</v>
      </c>
    </row>
    <row r="308" spans="1:32" s="9" customFormat="1" ht="12.75" customHeight="1" x14ac:dyDescent="0.25">
      <c r="A308" s="59" t="s">
        <v>133</v>
      </c>
      <c r="B308" s="36" t="s">
        <v>23</v>
      </c>
      <c r="C308" s="38">
        <v>75.298299999999998</v>
      </c>
      <c r="D308" s="39">
        <v>3.3599999999999998E-2</v>
      </c>
      <c r="E308" s="38">
        <v>11.5844</v>
      </c>
      <c r="F308" s="39">
        <v>0.65080000000000005</v>
      </c>
      <c r="G308" s="39">
        <v>3.7199999999999997E-2</v>
      </c>
      <c r="H308" s="39">
        <v>3.56E-2</v>
      </c>
      <c r="I308" s="39">
        <v>0.4622</v>
      </c>
      <c r="J308" s="38">
        <v>2.1444999999999999</v>
      </c>
      <c r="K308" s="38">
        <v>5.3372000000000002</v>
      </c>
      <c r="L308" s="30"/>
      <c r="M308" s="30">
        <v>0</v>
      </c>
      <c r="N308" s="30">
        <v>7.1099999999999997E-2</v>
      </c>
      <c r="O308" s="30"/>
      <c r="P308" s="30"/>
      <c r="Q308" s="39">
        <v>0</v>
      </c>
      <c r="R308" s="30"/>
      <c r="S308" s="29">
        <v>95.63</v>
      </c>
      <c r="T308" s="92">
        <v>4.3700000000000045</v>
      </c>
      <c r="U308" s="116">
        <v>1.0456969570218551</v>
      </c>
    </row>
    <row r="309" spans="1:32" s="9" customFormat="1" ht="12.75" customHeight="1" x14ac:dyDescent="0.25">
      <c r="A309" s="59" t="s">
        <v>133</v>
      </c>
      <c r="B309" s="36" t="s">
        <v>29</v>
      </c>
      <c r="C309" s="38">
        <v>76.13</v>
      </c>
      <c r="D309" s="39">
        <v>4.2500000000000003E-2</v>
      </c>
      <c r="E309" s="38">
        <v>11.771000000000001</v>
      </c>
      <c r="F309" s="39">
        <v>0.2172</v>
      </c>
      <c r="G309" s="39">
        <v>4.2599999999999999E-2</v>
      </c>
      <c r="H309" s="39">
        <v>1.0500000000000001E-2</v>
      </c>
      <c r="I309" s="39">
        <v>0.43109999999999998</v>
      </c>
      <c r="J309" s="38">
        <v>1.1785000000000001</v>
      </c>
      <c r="K309" s="38">
        <v>5.9732000000000003</v>
      </c>
      <c r="L309" s="30"/>
      <c r="M309" s="30"/>
      <c r="N309" s="30">
        <v>0.14760000000000001</v>
      </c>
      <c r="O309" s="30"/>
      <c r="P309" s="30"/>
      <c r="Q309" s="39">
        <v>2.8000000000000001E-2</v>
      </c>
      <c r="R309" s="39">
        <v>0</v>
      </c>
      <c r="S309" s="38">
        <v>95.938900000000004</v>
      </c>
      <c r="T309" s="92">
        <v>4.0610999999999962</v>
      </c>
      <c r="U309" s="116">
        <v>1.042330066323462</v>
      </c>
    </row>
    <row r="310" spans="1:32" s="5" customFormat="1" ht="12" customHeight="1" x14ac:dyDescent="0.25">
      <c r="A310" s="63" t="s">
        <v>139</v>
      </c>
      <c r="B310" s="46"/>
      <c r="C310" s="29"/>
      <c r="D310" s="30"/>
      <c r="E310" s="30"/>
      <c r="F310" s="30"/>
      <c r="G310" s="30"/>
      <c r="H310" s="30"/>
      <c r="I310" s="30"/>
      <c r="J310" s="30"/>
      <c r="K310" s="30"/>
      <c r="L310" s="30"/>
      <c r="M310" s="29"/>
      <c r="N310" s="29"/>
      <c r="O310" s="30"/>
      <c r="P310" s="29"/>
      <c r="Q310" s="30"/>
      <c r="R310" s="9"/>
      <c r="T310" s="94"/>
      <c r="U310" s="118"/>
    </row>
    <row r="311" spans="1:32" s="9" customFormat="1" ht="12" customHeight="1" x14ac:dyDescent="0.25">
      <c r="A311" s="59" t="s">
        <v>104</v>
      </c>
      <c r="B311" s="36" t="s">
        <v>22</v>
      </c>
      <c r="C311" s="38">
        <v>74.562700000000007</v>
      </c>
      <c r="D311" s="39">
        <v>0.1091</v>
      </c>
      <c r="E311" s="38">
        <v>12.262</v>
      </c>
      <c r="F311" s="39">
        <v>0.95789999999999997</v>
      </c>
      <c r="G311" s="39">
        <v>4.1200000000000001E-2</v>
      </c>
      <c r="H311" s="39">
        <v>0.1628</v>
      </c>
      <c r="I311" s="39">
        <v>0.99019999999999997</v>
      </c>
      <c r="J311" s="38">
        <v>2.6913</v>
      </c>
      <c r="K311" s="38">
        <v>4.9414999999999996</v>
      </c>
      <c r="L311" s="30"/>
      <c r="M311" s="30"/>
      <c r="N311" s="30">
        <v>0.11210000000000001</v>
      </c>
      <c r="O311" s="30"/>
      <c r="P311" s="30"/>
      <c r="Q311" s="39">
        <v>0</v>
      </c>
      <c r="R311" s="39">
        <v>0</v>
      </c>
      <c r="S311" s="38">
        <v>96.820700000000002</v>
      </c>
      <c r="T311" s="92">
        <v>3.1792999999999978</v>
      </c>
      <c r="U311" s="116">
        <v>1.0328369863056144</v>
      </c>
    </row>
    <row r="312" spans="1:32" s="9" customFormat="1" ht="12" customHeight="1" x14ac:dyDescent="0.25">
      <c r="A312" s="59" t="s">
        <v>104</v>
      </c>
      <c r="B312" s="36" t="s">
        <v>26</v>
      </c>
      <c r="C312" s="38">
        <v>73.293300000000002</v>
      </c>
      <c r="D312" s="39">
        <v>0.1134</v>
      </c>
      <c r="E312" s="38">
        <v>12.148199999999999</v>
      </c>
      <c r="F312" s="39">
        <v>1.0315000000000001</v>
      </c>
      <c r="G312" s="39">
        <v>2.4299999999999999E-2</v>
      </c>
      <c r="H312" s="39">
        <v>0.1133</v>
      </c>
      <c r="I312" s="39">
        <v>0.98460000000000003</v>
      </c>
      <c r="J312" s="38">
        <v>2.1154999999999999</v>
      </c>
      <c r="K312" s="38">
        <v>5.5636000000000001</v>
      </c>
      <c r="L312" s="30"/>
      <c r="M312" s="30"/>
      <c r="N312" s="30">
        <v>0.10970000000000001</v>
      </c>
      <c r="O312" s="30"/>
      <c r="P312" s="30"/>
      <c r="Q312" s="39">
        <v>0</v>
      </c>
      <c r="R312" s="39">
        <v>0</v>
      </c>
      <c r="S312" s="38">
        <v>95.496700000000004</v>
      </c>
      <c r="T312" s="92">
        <v>4.5032999999999959</v>
      </c>
      <c r="U312" s="116">
        <v>1.0471566033171826</v>
      </c>
    </row>
    <row r="313" spans="1:32" s="9" customFormat="1" ht="12" customHeight="1" x14ac:dyDescent="0.25">
      <c r="A313" s="59" t="s">
        <v>101</v>
      </c>
      <c r="B313" s="36" t="s">
        <v>18</v>
      </c>
      <c r="C313" s="38">
        <v>74.024699999999996</v>
      </c>
      <c r="D313" s="39">
        <v>0.1139</v>
      </c>
      <c r="E313" s="38">
        <v>12.151</v>
      </c>
      <c r="F313" s="39">
        <v>1.1324000000000001</v>
      </c>
      <c r="G313" s="39">
        <v>4.2999999999999997E-2</v>
      </c>
      <c r="H313" s="39">
        <v>0.15</v>
      </c>
      <c r="I313" s="39">
        <v>0.98529999999999995</v>
      </c>
      <c r="J313" s="38">
        <v>2.5322</v>
      </c>
      <c r="K313" s="38">
        <v>4.9447999999999999</v>
      </c>
      <c r="L313" s="30"/>
      <c r="M313" s="30"/>
      <c r="N313" s="30">
        <v>0.1221</v>
      </c>
      <c r="O313" s="30"/>
      <c r="P313" s="30"/>
      <c r="Q313" s="39">
        <v>0</v>
      </c>
      <c r="R313" s="39">
        <v>0</v>
      </c>
      <c r="S313" s="38">
        <v>96.171800000000005</v>
      </c>
      <c r="T313" s="92">
        <v>3.8281999999999954</v>
      </c>
      <c r="U313" s="116">
        <v>1.0398058474521636</v>
      </c>
    </row>
    <row r="314" spans="1:32" s="9" customFormat="1" ht="12" customHeight="1" x14ac:dyDescent="0.25">
      <c r="A314" s="59" t="s">
        <v>101</v>
      </c>
      <c r="B314" s="36" t="s">
        <v>21</v>
      </c>
      <c r="C314" s="38">
        <v>73.926400000000001</v>
      </c>
      <c r="D314" s="39">
        <v>0.10489999999999999</v>
      </c>
      <c r="E314" s="38">
        <v>12.176</v>
      </c>
      <c r="F314" s="39">
        <v>0.99860000000000004</v>
      </c>
      <c r="G314" s="39">
        <v>0</v>
      </c>
      <c r="H314" s="39">
        <v>7.46E-2</v>
      </c>
      <c r="I314" s="39">
        <v>1.0136000000000001</v>
      </c>
      <c r="J314" s="38">
        <v>2.1844000000000001</v>
      </c>
      <c r="K314" s="38">
        <v>5.8539000000000003</v>
      </c>
      <c r="L314" s="30"/>
      <c r="M314" s="30"/>
      <c r="N314" s="30">
        <v>8.2699999999999996E-2</v>
      </c>
      <c r="O314" s="30"/>
      <c r="P314" s="30"/>
      <c r="Q314" s="39">
        <v>0</v>
      </c>
      <c r="R314" s="39">
        <v>0</v>
      </c>
      <c r="S314" s="38">
        <v>96.396600000000007</v>
      </c>
      <c r="T314" s="92">
        <v>3.6033999999999935</v>
      </c>
      <c r="U314" s="116">
        <v>1.0373809864663275</v>
      </c>
    </row>
    <row r="315" spans="1:32" s="9" customFormat="1" ht="12" customHeight="1" x14ac:dyDescent="0.25">
      <c r="A315" s="59" t="s">
        <v>101</v>
      </c>
      <c r="B315" s="36" t="s">
        <v>23</v>
      </c>
      <c r="C315" s="38">
        <v>73.685699999999997</v>
      </c>
      <c r="D315" s="39">
        <v>0.1134</v>
      </c>
      <c r="E315" s="38">
        <v>12.3681</v>
      </c>
      <c r="F315" s="39">
        <v>1.0854999999999999</v>
      </c>
      <c r="G315" s="39">
        <v>7.4499999999999997E-2</v>
      </c>
      <c r="H315" s="39">
        <v>9.2899999999999996E-2</v>
      </c>
      <c r="I315" s="39">
        <v>1.0410999999999999</v>
      </c>
      <c r="J315" s="38">
        <v>2.5769000000000002</v>
      </c>
      <c r="K315" s="38">
        <v>5.2934999999999999</v>
      </c>
      <c r="L315" s="30"/>
      <c r="M315" s="30"/>
      <c r="N315" s="30">
        <v>0.1186</v>
      </c>
      <c r="O315" s="30"/>
      <c r="P315" s="30"/>
      <c r="Q315" s="39">
        <v>2.1399999999999999E-2</v>
      </c>
      <c r="R315" s="39">
        <v>1.09E-2</v>
      </c>
      <c r="S315" s="38">
        <v>96.455699999999993</v>
      </c>
      <c r="T315" s="92">
        <v>3.5443000000000069</v>
      </c>
      <c r="U315" s="116">
        <v>1.0367453660074004</v>
      </c>
    </row>
    <row r="316" spans="1:32" s="9" customFormat="1" ht="12" customHeight="1" x14ac:dyDescent="0.25">
      <c r="A316" s="59" t="s">
        <v>101</v>
      </c>
      <c r="B316" s="36" t="s">
        <v>26</v>
      </c>
      <c r="C316" s="38">
        <v>73.918199999999999</v>
      </c>
      <c r="D316" s="39">
        <v>0.1067</v>
      </c>
      <c r="E316" s="38">
        <v>12.1389</v>
      </c>
      <c r="F316" s="39">
        <v>1.0865</v>
      </c>
      <c r="G316" s="39">
        <v>2.1000000000000001E-2</v>
      </c>
      <c r="H316" s="39">
        <v>7.6600000000000001E-2</v>
      </c>
      <c r="I316" s="39">
        <v>1.0045999999999999</v>
      </c>
      <c r="J316" s="38">
        <v>2.3904999999999998</v>
      </c>
      <c r="K316" s="38">
        <v>5.4724000000000004</v>
      </c>
      <c r="L316" s="30"/>
      <c r="M316" s="30"/>
      <c r="N316" s="30">
        <v>0.12189999999999999</v>
      </c>
      <c r="O316" s="30"/>
      <c r="P316" s="30"/>
      <c r="Q316" s="39">
        <v>0</v>
      </c>
      <c r="R316" s="39">
        <v>2.9000000000000001E-2</v>
      </c>
      <c r="S316" s="38">
        <v>96.338800000000006</v>
      </c>
      <c r="T316" s="92">
        <v>3.6611999999999938</v>
      </c>
      <c r="U316" s="116">
        <v>1.0380033797390045</v>
      </c>
    </row>
    <row r="317" spans="1:32" s="9" customFormat="1" ht="12" customHeight="1" x14ac:dyDescent="0.25">
      <c r="A317" s="59" t="s">
        <v>101</v>
      </c>
      <c r="B317" s="36" t="s">
        <v>29</v>
      </c>
      <c r="C317" s="38">
        <v>74.691000000000003</v>
      </c>
      <c r="D317" s="39">
        <v>0.1341</v>
      </c>
      <c r="E317" s="38">
        <v>12.1854</v>
      </c>
      <c r="F317" s="39">
        <v>0.49340000000000001</v>
      </c>
      <c r="G317" s="39">
        <v>4.3200000000000002E-2</v>
      </c>
      <c r="H317" s="39">
        <v>7.6E-3</v>
      </c>
      <c r="I317" s="39">
        <v>0.2175</v>
      </c>
      <c r="J317" s="38">
        <v>1.8846000000000001</v>
      </c>
      <c r="K317" s="38">
        <v>6.2224000000000004</v>
      </c>
      <c r="L317" s="30"/>
      <c r="M317" s="30"/>
      <c r="N317" s="30">
        <v>3.7600000000000001E-2</v>
      </c>
      <c r="O317" s="30"/>
      <c r="P317" s="30"/>
      <c r="Q317" s="39">
        <v>2.8500000000000001E-2</v>
      </c>
      <c r="R317" s="39">
        <v>0</v>
      </c>
      <c r="S317" s="38">
        <v>95.936899999999994</v>
      </c>
      <c r="T317" s="92">
        <v>4.0631000000000057</v>
      </c>
      <c r="U317" s="116">
        <v>1.0423517958157915</v>
      </c>
    </row>
    <row r="318" spans="1:32" s="9" customFormat="1" ht="12" customHeight="1" x14ac:dyDescent="0.25">
      <c r="A318" s="49" t="s">
        <v>53</v>
      </c>
      <c r="B318" s="31" t="s">
        <v>18</v>
      </c>
      <c r="C318" s="29">
        <v>73.030100000000004</v>
      </c>
      <c r="D318" s="30">
        <v>6.9199999999999998E-2</v>
      </c>
      <c r="E318" s="29">
        <v>11.6653</v>
      </c>
      <c r="F318" s="30">
        <v>0.86439999999999995</v>
      </c>
      <c r="G318" s="30">
        <v>6.3299999999999995E-2</v>
      </c>
      <c r="H318" s="30">
        <v>5.5100000000000003E-2</v>
      </c>
      <c r="I318" s="30">
        <v>0.74019999999999997</v>
      </c>
      <c r="J318" s="29">
        <v>1.8174999999999999</v>
      </c>
      <c r="K318" s="29">
        <v>5.1017999999999999</v>
      </c>
      <c r="L318" s="30"/>
      <c r="M318" s="30">
        <v>0</v>
      </c>
      <c r="N318" s="30">
        <v>0.15620000000000001</v>
      </c>
      <c r="O318" s="30"/>
      <c r="P318" s="30"/>
      <c r="Q318" s="30">
        <v>0</v>
      </c>
      <c r="R318" s="30">
        <v>0</v>
      </c>
      <c r="S318" s="29">
        <v>93.527900000000002</v>
      </c>
      <c r="T318" s="92">
        <v>6.4720999999999975</v>
      </c>
      <c r="U318" s="116">
        <v>1.0691996719695407</v>
      </c>
    </row>
    <row r="319" spans="1:32" s="10" customFormat="1" ht="12" customHeight="1" x14ac:dyDescent="0.3">
      <c r="A319" s="59" t="s">
        <v>53</v>
      </c>
      <c r="B319" s="36" t="s">
        <v>105</v>
      </c>
      <c r="C319" s="38">
        <v>74.756799999999998</v>
      </c>
      <c r="D319" s="39">
        <v>5.2400000000000002E-2</v>
      </c>
      <c r="E319" s="38">
        <v>11.7349</v>
      </c>
      <c r="F319" s="39">
        <v>0.85880000000000001</v>
      </c>
      <c r="G319" s="39">
        <v>8.1299999999999997E-2</v>
      </c>
      <c r="H319" s="39">
        <v>0</v>
      </c>
      <c r="I319" s="39">
        <v>0.76559999999999995</v>
      </c>
      <c r="J319" s="38">
        <v>2.2271000000000001</v>
      </c>
      <c r="K319" s="38">
        <v>4.8512000000000004</v>
      </c>
      <c r="L319" s="30"/>
      <c r="M319" s="30"/>
      <c r="N319" s="30">
        <v>0.1351</v>
      </c>
      <c r="O319" s="30"/>
      <c r="P319" s="30"/>
      <c r="Q319" s="39">
        <v>4.6300000000000001E-2</v>
      </c>
      <c r="R319" s="39">
        <v>0</v>
      </c>
      <c r="S319" s="38">
        <v>95.478999999999999</v>
      </c>
      <c r="T319" s="29">
        <v>4.5210000000000008</v>
      </c>
      <c r="U319" s="113">
        <v>1.0473507263377286</v>
      </c>
      <c r="Y319" s="8"/>
      <c r="AD319" s="84"/>
      <c r="AE319" s="61"/>
      <c r="AF319" s="61"/>
    </row>
    <row r="320" spans="1:32" s="10" customFormat="1" ht="12" customHeight="1" x14ac:dyDescent="0.3">
      <c r="A320" s="59" t="s">
        <v>53</v>
      </c>
      <c r="B320" s="36" t="s">
        <v>106</v>
      </c>
      <c r="C320" s="38">
        <v>74.961100000000002</v>
      </c>
      <c r="D320" s="39">
        <v>5.3600000000000002E-2</v>
      </c>
      <c r="E320" s="38">
        <v>11.7288</v>
      </c>
      <c r="F320" s="39">
        <v>0.98119999999999996</v>
      </c>
      <c r="G320" s="39">
        <v>7.9200000000000007E-2</v>
      </c>
      <c r="H320" s="39">
        <v>0</v>
      </c>
      <c r="I320" s="39">
        <v>0.68289999999999995</v>
      </c>
      <c r="J320" s="38">
        <v>1.5346</v>
      </c>
      <c r="K320" s="38">
        <v>4.4314</v>
      </c>
      <c r="L320" s="30"/>
      <c r="M320" s="30"/>
      <c r="N320" s="30">
        <v>0.20069999999999999</v>
      </c>
      <c r="O320" s="30"/>
      <c r="P320" s="30"/>
      <c r="Q320" s="39">
        <v>0</v>
      </c>
      <c r="R320" s="39">
        <v>0</v>
      </c>
      <c r="S320" s="38">
        <v>94.608199999999997</v>
      </c>
      <c r="T320" s="29">
        <v>5.3918000000000035</v>
      </c>
      <c r="U320" s="113">
        <v>1.0569908316615262</v>
      </c>
      <c r="Y320" s="8"/>
      <c r="AD320" s="84"/>
      <c r="AE320" s="61"/>
      <c r="AF320" s="61"/>
    </row>
    <row r="321" spans="1:35" s="10" customFormat="1" ht="12" customHeight="1" x14ac:dyDescent="0.3">
      <c r="A321" s="59" t="s">
        <v>53</v>
      </c>
      <c r="B321" s="36" t="s">
        <v>107</v>
      </c>
      <c r="C321" s="38">
        <v>73.595600000000005</v>
      </c>
      <c r="D321" s="39">
        <v>3.3399999999999999E-2</v>
      </c>
      <c r="E321" s="38">
        <v>11.4528</v>
      </c>
      <c r="F321" s="39">
        <v>0.83550000000000002</v>
      </c>
      <c r="G321" s="39">
        <v>0.1424</v>
      </c>
      <c r="H321" s="39">
        <v>4.2000000000000003E-2</v>
      </c>
      <c r="I321" s="39">
        <v>0.76910000000000001</v>
      </c>
      <c r="J321" s="38">
        <v>0.70889999999999997</v>
      </c>
      <c r="K321" s="38">
        <v>4.9509999999999996</v>
      </c>
      <c r="L321" s="30"/>
      <c r="M321" s="30"/>
      <c r="N321" s="30">
        <v>0.1497</v>
      </c>
      <c r="O321" s="30"/>
      <c r="P321" s="30"/>
      <c r="Q321" s="39">
        <v>0</v>
      </c>
      <c r="R321" s="39">
        <v>0</v>
      </c>
      <c r="S321" s="38">
        <v>92.646600000000007</v>
      </c>
      <c r="T321" s="29">
        <v>7.3533999999999935</v>
      </c>
      <c r="U321" s="113">
        <v>1.0793704248186118</v>
      </c>
      <c r="Y321" s="8"/>
      <c r="AD321" s="84"/>
      <c r="AE321" s="61"/>
      <c r="AF321" s="61"/>
    </row>
    <row r="322" spans="1:35" s="10" customFormat="1" ht="12" customHeight="1" x14ac:dyDescent="0.3">
      <c r="A322" s="59" t="s">
        <v>53</v>
      </c>
      <c r="B322" s="36" t="s">
        <v>108</v>
      </c>
      <c r="C322" s="38">
        <v>73.811899999999994</v>
      </c>
      <c r="D322" s="39">
        <v>1.21E-2</v>
      </c>
      <c r="E322" s="38">
        <v>11.745699999999999</v>
      </c>
      <c r="F322" s="39">
        <v>0.88919999999999999</v>
      </c>
      <c r="G322" s="39">
        <v>8.8200000000000001E-2</v>
      </c>
      <c r="H322" s="39">
        <v>0</v>
      </c>
      <c r="I322" s="39">
        <v>0.67720000000000002</v>
      </c>
      <c r="J322" s="38">
        <v>2.2738</v>
      </c>
      <c r="K322" s="38">
        <v>4.6364000000000001</v>
      </c>
      <c r="L322" s="30"/>
      <c r="M322" s="30"/>
      <c r="N322" s="30">
        <v>0.15129999999999999</v>
      </c>
      <c r="O322" s="30"/>
      <c r="P322" s="30"/>
      <c r="Q322" s="39">
        <v>1.29E-2</v>
      </c>
      <c r="R322" s="39">
        <v>0</v>
      </c>
      <c r="S322" s="38">
        <v>94.264600000000002</v>
      </c>
      <c r="T322" s="29">
        <v>5.7353999999999985</v>
      </c>
      <c r="U322" s="113">
        <v>1.0608436252845712</v>
      </c>
      <c r="Y322" s="8"/>
      <c r="AD322" s="84"/>
      <c r="AE322" s="61"/>
      <c r="AF322" s="61"/>
    </row>
    <row r="323" spans="1:35" s="10" customFormat="1" ht="12" customHeight="1" x14ac:dyDescent="0.3">
      <c r="A323" s="59" t="s">
        <v>53</v>
      </c>
      <c r="B323" s="36" t="s">
        <v>109</v>
      </c>
      <c r="C323" s="38">
        <v>74.281400000000005</v>
      </c>
      <c r="D323" s="39">
        <v>3.5700000000000003E-2</v>
      </c>
      <c r="E323" s="38">
        <v>11.4612</v>
      </c>
      <c r="F323" s="39">
        <v>0.75980000000000003</v>
      </c>
      <c r="G323" s="39">
        <v>7.0999999999999994E-2</v>
      </c>
      <c r="H323" s="39">
        <v>3.3999999999999998E-3</v>
      </c>
      <c r="I323" s="39">
        <v>0.71789999999999998</v>
      </c>
      <c r="J323" s="38">
        <v>1.5143</v>
      </c>
      <c r="K323" s="38">
        <v>4.5231000000000003</v>
      </c>
      <c r="L323" s="30"/>
      <c r="M323" s="30"/>
      <c r="N323" s="30">
        <v>0.13750000000000001</v>
      </c>
      <c r="O323" s="30"/>
      <c r="P323" s="30"/>
      <c r="Q323" s="39">
        <v>1.03E-2</v>
      </c>
      <c r="R323" s="39">
        <v>4.9099999999999998E-2</v>
      </c>
      <c r="S323" s="38">
        <v>93.533699999999996</v>
      </c>
      <c r="T323" s="29">
        <v>6.4663000000000039</v>
      </c>
      <c r="U323" s="113">
        <v>1.0691333711806548</v>
      </c>
      <c r="Y323" s="8"/>
      <c r="AD323" s="84"/>
      <c r="AE323" s="61"/>
      <c r="AF323" s="61"/>
    </row>
    <row r="324" spans="1:35" s="10" customFormat="1" ht="12" customHeight="1" x14ac:dyDescent="0.3">
      <c r="A324" s="59" t="s">
        <v>53</v>
      </c>
      <c r="B324" s="36" t="s">
        <v>110</v>
      </c>
      <c r="C324" s="38">
        <v>75.226299999999995</v>
      </c>
      <c r="D324" s="39">
        <v>2.64E-2</v>
      </c>
      <c r="E324" s="38">
        <v>11.819900000000001</v>
      </c>
      <c r="F324" s="39">
        <v>0.94259999999999999</v>
      </c>
      <c r="G324" s="39">
        <v>8.3900000000000002E-2</v>
      </c>
      <c r="H324" s="39">
        <v>0</v>
      </c>
      <c r="I324" s="39">
        <v>0.67169999999999996</v>
      </c>
      <c r="J324" s="38">
        <v>1.6803999999999999</v>
      </c>
      <c r="K324" s="38">
        <v>4.66</v>
      </c>
      <c r="L324" s="30"/>
      <c r="M324" s="30"/>
      <c r="N324" s="30">
        <v>0.16400000000000001</v>
      </c>
      <c r="O324" s="30"/>
      <c r="P324" s="30"/>
      <c r="Q324" s="39">
        <v>2.3300000000000001E-2</v>
      </c>
      <c r="R324" s="39">
        <v>0</v>
      </c>
      <c r="S324" s="38">
        <v>95.261499999999998</v>
      </c>
      <c r="T324" s="29">
        <v>4.7385000000000019</v>
      </c>
      <c r="U324" s="113">
        <v>1.0497420258971357</v>
      </c>
      <c r="Y324" s="8"/>
      <c r="AD324" s="84"/>
      <c r="AE324" s="61"/>
      <c r="AF324" s="61"/>
    </row>
    <row r="325" spans="1:35" s="10" customFormat="1" ht="12" customHeight="1" x14ac:dyDescent="0.3">
      <c r="A325" s="59" t="s">
        <v>53</v>
      </c>
      <c r="B325" s="36" t="s">
        <v>111</v>
      </c>
      <c r="C325" s="38">
        <v>74.775999999999996</v>
      </c>
      <c r="D325" s="39">
        <v>4.1399999999999999E-2</v>
      </c>
      <c r="E325" s="38">
        <v>11.8401</v>
      </c>
      <c r="F325" s="39">
        <v>0.68710000000000004</v>
      </c>
      <c r="G325" s="39">
        <v>0.10979999999999999</v>
      </c>
      <c r="H325" s="39">
        <v>0</v>
      </c>
      <c r="I325" s="39">
        <v>0.73</v>
      </c>
      <c r="J325" s="38">
        <v>1.744</v>
      </c>
      <c r="K325" s="38">
        <v>4.7251000000000003</v>
      </c>
      <c r="L325" s="30"/>
      <c r="M325" s="30"/>
      <c r="N325" s="30">
        <v>0.19370000000000001</v>
      </c>
      <c r="O325" s="30"/>
      <c r="P325" s="30"/>
      <c r="Q325" s="39">
        <v>0</v>
      </c>
      <c r="R325" s="39">
        <v>1.34E-2</v>
      </c>
      <c r="S325" s="38">
        <v>94.816900000000004</v>
      </c>
      <c r="T325" s="29">
        <v>5.183099999999996</v>
      </c>
      <c r="U325" s="113">
        <v>1.054664305624841</v>
      </c>
      <c r="Y325" s="8"/>
      <c r="AD325" s="84"/>
      <c r="AE325" s="61"/>
      <c r="AF325" s="61"/>
    </row>
    <row r="326" spans="1:35" s="10" customFormat="1" ht="12" customHeight="1" x14ac:dyDescent="0.3">
      <c r="A326" s="59" t="s">
        <v>53</v>
      </c>
      <c r="B326" s="36" t="s">
        <v>112</v>
      </c>
      <c r="C326" s="38">
        <v>74.709400000000002</v>
      </c>
      <c r="D326" s="39">
        <v>5.9299999999999999E-2</v>
      </c>
      <c r="E326" s="38">
        <v>11.9255</v>
      </c>
      <c r="F326" s="39">
        <v>0.69289999999999996</v>
      </c>
      <c r="G326" s="39">
        <v>5.8099999999999999E-2</v>
      </c>
      <c r="H326" s="39">
        <v>0</v>
      </c>
      <c r="I326" s="39">
        <v>0.76390000000000002</v>
      </c>
      <c r="J326" s="38">
        <v>2.2852999999999999</v>
      </c>
      <c r="K326" s="38">
        <v>4.7252999999999998</v>
      </c>
      <c r="L326" s="30"/>
      <c r="M326" s="30"/>
      <c r="N326" s="30">
        <v>0.13289999999999999</v>
      </c>
      <c r="O326" s="30"/>
      <c r="P326" s="30"/>
      <c r="Q326" s="39">
        <v>0</v>
      </c>
      <c r="R326" s="39">
        <v>2.23E-2</v>
      </c>
      <c r="S326" s="38">
        <v>95.344899999999996</v>
      </c>
      <c r="T326" s="29">
        <v>4.6551000000000045</v>
      </c>
      <c r="U326" s="113">
        <v>1.0488237965533553</v>
      </c>
      <c r="Y326" s="8"/>
      <c r="AD326" s="84"/>
      <c r="AE326" s="61"/>
      <c r="AF326" s="61"/>
    </row>
    <row r="327" spans="1:35" s="10" customFormat="1" ht="12" customHeight="1" x14ac:dyDescent="0.3">
      <c r="A327" s="59" t="s">
        <v>53</v>
      </c>
      <c r="B327" s="36" t="s">
        <v>113</v>
      </c>
      <c r="C327" s="38">
        <v>74.504199999999997</v>
      </c>
      <c r="D327" s="39">
        <v>4.7999999999999996E-3</v>
      </c>
      <c r="E327" s="38">
        <v>11.852600000000001</v>
      </c>
      <c r="F327" s="39">
        <v>0.65300000000000002</v>
      </c>
      <c r="G327" s="39">
        <v>5.6000000000000001E-2</v>
      </c>
      <c r="H327" s="39">
        <v>0</v>
      </c>
      <c r="I327" s="39">
        <v>0.71879999999999999</v>
      </c>
      <c r="J327" s="38">
        <v>1.5390999999999999</v>
      </c>
      <c r="K327" s="38">
        <v>4.7095000000000002</v>
      </c>
      <c r="L327" s="30"/>
      <c r="M327" s="30"/>
      <c r="N327" s="30">
        <v>0.1101</v>
      </c>
      <c r="O327" s="30"/>
      <c r="P327" s="30"/>
      <c r="Q327" s="39">
        <v>0</v>
      </c>
      <c r="R327" s="39">
        <v>0</v>
      </c>
      <c r="S327" s="38">
        <v>94.1233</v>
      </c>
      <c r="T327" s="29">
        <v>5.8766999999999996</v>
      </c>
      <c r="U327" s="113">
        <v>1.0624361874264927</v>
      </c>
      <c r="Y327" s="8"/>
      <c r="AD327" s="84"/>
      <c r="AE327" s="61"/>
      <c r="AF327" s="61"/>
    </row>
    <row r="328" spans="1:35" s="10" customFormat="1" ht="12" customHeight="1" x14ac:dyDescent="0.3">
      <c r="A328" s="59" t="s">
        <v>53</v>
      </c>
      <c r="B328" s="36" t="s">
        <v>114</v>
      </c>
      <c r="C328" s="38">
        <v>74.2667</v>
      </c>
      <c r="D328" s="39">
        <v>2.5100000000000001E-2</v>
      </c>
      <c r="E328" s="38">
        <v>11.712999999999999</v>
      </c>
      <c r="F328" s="39">
        <v>0.71660000000000001</v>
      </c>
      <c r="G328" s="39">
        <v>7.5300000000000006E-2</v>
      </c>
      <c r="H328" s="39">
        <v>0</v>
      </c>
      <c r="I328" s="39">
        <v>0.74139999999999995</v>
      </c>
      <c r="J328" s="38">
        <v>0.99870000000000003</v>
      </c>
      <c r="K328" s="38">
        <v>4.6810999999999998</v>
      </c>
      <c r="L328" s="30"/>
      <c r="M328" s="30"/>
      <c r="N328" s="30">
        <v>0.13669999999999999</v>
      </c>
      <c r="O328" s="30"/>
      <c r="P328" s="30"/>
      <c r="Q328" s="39">
        <v>0</v>
      </c>
      <c r="R328" s="39">
        <v>4.9099999999999998E-2</v>
      </c>
      <c r="S328" s="38">
        <v>93.372900000000001</v>
      </c>
      <c r="T328" s="29">
        <v>6.6270999999999987</v>
      </c>
      <c r="U328" s="113">
        <v>1.0709745547155545</v>
      </c>
      <c r="Y328" s="8"/>
      <c r="AD328" s="84"/>
      <c r="AE328" s="61"/>
      <c r="AF328" s="61"/>
    </row>
    <row r="329" spans="1:35" s="9" customFormat="1" ht="12" customHeight="1" x14ac:dyDescent="0.3">
      <c r="A329" s="45" t="s">
        <v>121</v>
      </c>
      <c r="B329" s="42" t="s">
        <v>76</v>
      </c>
      <c r="C329" s="38">
        <v>73.040800000000004</v>
      </c>
      <c r="D329" s="39">
        <v>4.8899999999999999E-2</v>
      </c>
      <c r="E329" s="38">
        <v>12.017200000000001</v>
      </c>
      <c r="F329" s="39">
        <v>0.85829999999999995</v>
      </c>
      <c r="G329" s="39">
        <v>8.6400000000000005E-2</v>
      </c>
      <c r="H329" s="39">
        <v>6.08E-2</v>
      </c>
      <c r="I329" s="39">
        <v>0.7752</v>
      </c>
      <c r="J329" s="38">
        <v>2.7096</v>
      </c>
      <c r="K329" s="38">
        <v>4.758</v>
      </c>
      <c r="L329" s="30"/>
      <c r="M329" s="30"/>
      <c r="N329" s="30">
        <v>0.14499999999999999</v>
      </c>
      <c r="O329" s="30"/>
      <c r="P329" s="30"/>
      <c r="Q329" s="39">
        <v>5.1000000000000004E-3</v>
      </c>
      <c r="R329" s="39">
        <v>0</v>
      </c>
      <c r="S329" s="38">
        <v>94.4726</v>
      </c>
      <c r="T329" s="93">
        <v>5.5274000000000001</v>
      </c>
      <c r="U329" s="117">
        <v>1.0585079695065025</v>
      </c>
      <c r="V329" s="61"/>
      <c r="W329" s="61"/>
      <c r="X329" s="61"/>
      <c r="Y329" s="61"/>
      <c r="Z329" s="61"/>
      <c r="AA329" s="61"/>
      <c r="AB329" s="61"/>
      <c r="AC329" s="61"/>
      <c r="AD329" s="84"/>
      <c r="AE329" s="61"/>
      <c r="AF329" s="61"/>
      <c r="AG329" s="61"/>
      <c r="AH329" s="61"/>
      <c r="AI329" s="61"/>
    </row>
    <row r="330" spans="1:35" s="9" customFormat="1" ht="12" customHeight="1" x14ac:dyDescent="0.3">
      <c r="A330" s="45" t="s">
        <v>121</v>
      </c>
      <c r="B330" s="42" t="s">
        <v>77</v>
      </c>
      <c r="C330" s="38">
        <v>72.696799999999996</v>
      </c>
      <c r="D330" s="39">
        <v>5.67E-2</v>
      </c>
      <c r="E330" s="38">
        <v>12.1145</v>
      </c>
      <c r="F330" s="39">
        <v>0.91300000000000003</v>
      </c>
      <c r="G330" s="39">
        <v>8.8700000000000001E-2</v>
      </c>
      <c r="H330" s="39">
        <v>6.3500000000000001E-2</v>
      </c>
      <c r="I330" s="39">
        <v>0.78749999999999998</v>
      </c>
      <c r="J330" s="38">
        <v>2.8831000000000002</v>
      </c>
      <c r="K330" s="38">
        <v>4.6375999999999999</v>
      </c>
      <c r="L330" s="30"/>
      <c r="M330" s="30"/>
      <c r="N330" s="30">
        <v>0.1658</v>
      </c>
      <c r="O330" s="30"/>
      <c r="P330" s="30"/>
      <c r="Q330" s="39">
        <v>1.4E-2</v>
      </c>
      <c r="R330" s="39">
        <v>0</v>
      </c>
      <c r="S330" s="38">
        <v>94.383700000000005</v>
      </c>
      <c r="T330" s="93">
        <v>5.6162999999999954</v>
      </c>
      <c r="U330" s="117">
        <v>1.0595049780841395</v>
      </c>
      <c r="V330" s="61"/>
      <c r="W330" s="61"/>
      <c r="X330" s="61"/>
      <c r="Y330" s="61"/>
      <c r="Z330" s="61"/>
      <c r="AA330" s="61"/>
      <c r="AB330" s="61"/>
      <c r="AC330" s="61"/>
      <c r="AD330" s="84"/>
      <c r="AE330" s="61"/>
      <c r="AF330" s="61"/>
      <c r="AG330" s="61"/>
      <c r="AH330" s="61"/>
      <c r="AI330" s="61"/>
    </row>
    <row r="331" spans="1:35" s="9" customFormat="1" ht="12" customHeight="1" x14ac:dyDescent="0.3">
      <c r="A331" s="45" t="s">
        <v>121</v>
      </c>
      <c r="B331" s="42" t="s">
        <v>78</v>
      </c>
      <c r="C331" s="38">
        <v>72.784899999999993</v>
      </c>
      <c r="D331" s="39">
        <v>5.1400000000000001E-2</v>
      </c>
      <c r="E331" s="38">
        <v>11.999700000000001</v>
      </c>
      <c r="F331" s="39">
        <v>0.79579999999999995</v>
      </c>
      <c r="G331" s="39">
        <v>5.0200000000000002E-2</v>
      </c>
      <c r="H331" s="39">
        <v>3.5900000000000001E-2</v>
      </c>
      <c r="I331" s="39">
        <v>0.72640000000000005</v>
      </c>
      <c r="J331" s="38">
        <v>0.76619999999999999</v>
      </c>
      <c r="K331" s="38">
        <v>5.2557999999999998</v>
      </c>
      <c r="L331" s="30"/>
      <c r="M331" s="30"/>
      <c r="N331" s="30">
        <v>0.16750000000000001</v>
      </c>
      <c r="O331" s="30"/>
      <c r="P331" s="30"/>
      <c r="Q331" s="39">
        <v>0</v>
      </c>
      <c r="R331" s="39">
        <v>2.8500000000000001E-2</v>
      </c>
      <c r="S331" s="38">
        <v>92.624499999999998</v>
      </c>
      <c r="T331" s="93">
        <v>7.3755000000000024</v>
      </c>
      <c r="U331" s="117">
        <v>1.0796279602049135</v>
      </c>
      <c r="V331" s="61"/>
      <c r="W331" s="61"/>
      <c r="X331" s="61"/>
      <c r="Y331" s="61"/>
      <c r="Z331" s="61"/>
      <c r="AA331" s="61"/>
      <c r="AB331" s="61"/>
      <c r="AC331" s="61"/>
      <c r="AD331" s="84"/>
      <c r="AE331" s="61"/>
      <c r="AF331" s="61"/>
      <c r="AG331" s="61"/>
      <c r="AH331" s="61"/>
      <c r="AI331" s="61"/>
    </row>
    <row r="332" spans="1:35" s="9" customFormat="1" ht="12" customHeight="1" x14ac:dyDescent="0.3">
      <c r="A332" s="45" t="s">
        <v>121</v>
      </c>
      <c r="B332" s="42" t="s">
        <v>82</v>
      </c>
      <c r="C332" s="38">
        <v>73.506900000000002</v>
      </c>
      <c r="D332" s="39">
        <v>3.8399999999999997E-2</v>
      </c>
      <c r="E332" s="38">
        <v>11.8466</v>
      </c>
      <c r="F332" s="39">
        <v>0.7177</v>
      </c>
      <c r="G332" s="39">
        <v>1.0699999999999999E-2</v>
      </c>
      <c r="H332" s="39">
        <v>0</v>
      </c>
      <c r="I332" s="39">
        <v>0.71640000000000004</v>
      </c>
      <c r="J332" s="38">
        <v>1.3887</v>
      </c>
      <c r="K332" s="38">
        <v>5.1318000000000001</v>
      </c>
      <c r="L332" s="30"/>
      <c r="M332" s="30"/>
      <c r="N332" s="30">
        <v>0.155</v>
      </c>
      <c r="O332" s="30"/>
      <c r="P332" s="30"/>
      <c r="Q332" s="39">
        <v>0</v>
      </c>
      <c r="R332" s="39">
        <v>0</v>
      </c>
      <c r="S332" s="38">
        <v>93.4773</v>
      </c>
      <c r="T332" s="93">
        <v>6.5227000000000004</v>
      </c>
      <c r="U332" s="117">
        <v>1.0697784381876669</v>
      </c>
      <c r="V332" s="61"/>
      <c r="W332" s="61"/>
      <c r="X332" s="61"/>
      <c r="Y332" s="61"/>
      <c r="Z332" s="61"/>
      <c r="AA332" s="61"/>
      <c r="AB332" s="61"/>
      <c r="AC332" s="61"/>
      <c r="AD332" s="84"/>
      <c r="AE332" s="61"/>
      <c r="AF332" s="61"/>
      <c r="AG332" s="61"/>
      <c r="AH332" s="61"/>
      <c r="AI332" s="61"/>
    </row>
    <row r="333" spans="1:35" s="9" customFormat="1" ht="12" customHeight="1" x14ac:dyDescent="0.3">
      <c r="A333" s="45" t="s">
        <v>121</v>
      </c>
      <c r="B333" s="42" t="s">
        <v>64</v>
      </c>
      <c r="C333" s="38">
        <v>73.127099999999999</v>
      </c>
      <c r="D333" s="39">
        <v>3.3300000000000003E-2</v>
      </c>
      <c r="E333" s="38">
        <v>11.9971</v>
      </c>
      <c r="F333" s="39">
        <v>0.74209999999999998</v>
      </c>
      <c r="G333" s="39">
        <v>7.2800000000000004E-2</v>
      </c>
      <c r="H333" s="39">
        <v>1.5599999999999999E-2</v>
      </c>
      <c r="I333" s="39">
        <v>0.73</v>
      </c>
      <c r="J333" s="38">
        <v>1.0384</v>
      </c>
      <c r="K333" s="38">
        <v>4.9672000000000001</v>
      </c>
      <c r="L333" s="30"/>
      <c r="M333" s="30"/>
      <c r="N333" s="30">
        <v>0.1673</v>
      </c>
      <c r="O333" s="30"/>
      <c r="P333" s="30"/>
      <c r="Q333" s="39">
        <v>0</v>
      </c>
      <c r="R333" s="39">
        <v>6.0000000000000001E-3</v>
      </c>
      <c r="S333" s="38">
        <v>92.859099999999998</v>
      </c>
      <c r="T333" s="93">
        <v>7.140900000000002</v>
      </c>
      <c r="U333" s="117">
        <v>1.0769003791766236</v>
      </c>
      <c r="V333" s="61"/>
      <c r="W333" s="61"/>
      <c r="X333" s="61"/>
      <c r="Y333" s="61"/>
      <c r="Z333" s="61"/>
      <c r="AA333" s="61"/>
      <c r="AB333" s="61"/>
      <c r="AC333" s="61"/>
      <c r="AD333" s="84"/>
      <c r="AE333" s="61"/>
      <c r="AF333" s="61"/>
      <c r="AG333" s="61"/>
      <c r="AH333" s="61"/>
      <c r="AI333" s="61"/>
    </row>
    <row r="334" spans="1:35" s="9" customFormat="1" ht="12" customHeight="1" x14ac:dyDescent="0.3">
      <c r="A334" s="45" t="s">
        <v>121</v>
      </c>
      <c r="B334" s="42" t="s">
        <v>65</v>
      </c>
      <c r="C334" s="38">
        <v>74.590800000000002</v>
      </c>
      <c r="D334" s="39">
        <v>3.8399999999999997E-2</v>
      </c>
      <c r="E334" s="38">
        <v>12.007199999999999</v>
      </c>
      <c r="F334" s="39">
        <v>0.84489999999999998</v>
      </c>
      <c r="G334" s="39">
        <v>9.2399999999999996E-2</v>
      </c>
      <c r="H334" s="39">
        <v>4.9500000000000002E-2</v>
      </c>
      <c r="I334" s="39">
        <v>0.7399</v>
      </c>
      <c r="J334" s="38">
        <v>1.7528999999999999</v>
      </c>
      <c r="K334" s="38">
        <v>5.0266999999999999</v>
      </c>
      <c r="L334" s="30"/>
      <c r="M334" s="30"/>
      <c r="N334" s="30">
        <v>0.16439999999999999</v>
      </c>
      <c r="O334" s="30"/>
      <c r="P334" s="30"/>
      <c r="Q334" s="39">
        <v>5.1000000000000004E-3</v>
      </c>
      <c r="R334" s="39">
        <v>0</v>
      </c>
      <c r="S334" s="38">
        <v>95.275199999999998</v>
      </c>
      <c r="T334" s="93">
        <v>4.7248000000000019</v>
      </c>
      <c r="U334" s="117">
        <v>1.0495910793154988</v>
      </c>
      <c r="V334" s="61"/>
      <c r="W334" s="61"/>
      <c r="X334" s="61"/>
      <c r="Y334" s="61"/>
      <c r="Z334" s="61"/>
      <c r="AA334" s="61"/>
      <c r="AB334" s="61"/>
      <c r="AC334" s="61"/>
      <c r="AD334" s="84"/>
      <c r="AE334" s="61"/>
      <c r="AF334" s="61"/>
      <c r="AG334" s="61"/>
      <c r="AH334" s="61"/>
      <c r="AI334" s="61"/>
    </row>
    <row r="335" spans="1:35" s="9" customFormat="1" ht="12" customHeight="1" x14ac:dyDescent="0.3">
      <c r="A335" s="45" t="s">
        <v>121</v>
      </c>
      <c r="B335" s="42" t="s">
        <v>68</v>
      </c>
      <c r="C335" s="38">
        <v>74.601399999999998</v>
      </c>
      <c r="D335" s="39">
        <v>4.9799999999999997E-2</v>
      </c>
      <c r="E335" s="38">
        <v>11.9628</v>
      </c>
      <c r="F335" s="39">
        <v>0.80110000000000003</v>
      </c>
      <c r="G335" s="39">
        <v>6.0900000000000003E-2</v>
      </c>
      <c r="H335" s="39">
        <v>2.58E-2</v>
      </c>
      <c r="I335" s="39">
        <v>0.78300000000000003</v>
      </c>
      <c r="J335" s="38">
        <v>1.5309999999999999</v>
      </c>
      <c r="K335" s="38">
        <v>4.9372999999999996</v>
      </c>
      <c r="L335" s="30"/>
      <c r="M335" s="30"/>
      <c r="N335" s="30">
        <v>0.15140000000000001</v>
      </c>
      <c r="O335" s="30"/>
      <c r="P335" s="30"/>
      <c r="Q335" s="39">
        <v>8.8999999999999999E-3</v>
      </c>
      <c r="R335" s="39">
        <v>0</v>
      </c>
      <c r="S335" s="38">
        <v>94.879099999999994</v>
      </c>
      <c r="T335" s="93">
        <v>5.120900000000006</v>
      </c>
      <c r="U335" s="117">
        <v>1.0539728981408973</v>
      </c>
      <c r="V335" s="61"/>
      <c r="W335" s="61"/>
      <c r="X335" s="61"/>
      <c r="Y335" s="61"/>
      <c r="Z335" s="61"/>
      <c r="AA335" s="61"/>
      <c r="AB335" s="61"/>
      <c r="AC335" s="61"/>
      <c r="AD335" s="84"/>
      <c r="AE335" s="61"/>
      <c r="AF335" s="61"/>
      <c r="AG335" s="61"/>
      <c r="AH335" s="61"/>
      <c r="AI335" s="61"/>
    </row>
    <row r="336" spans="1:35" s="9" customFormat="1" ht="12" customHeight="1" x14ac:dyDescent="0.3">
      <c r="A336" s="45" t="s">
        <v>121</v>
      </c>
      <c r="B336" s="42" t="s">
        <v>70</v>
      </c>
      <c r="C336" s="38">
        <v>74.282700000000006</v>
      </c>
      <c r="D336" s="39">
        <v>6.6900000000000001E-2</v>
      </c>
      <c r="E336" s="38">
        <v>12.158099999999999</v>
      </c>
      <c r="F336" s="39">
        <v>0.67379999999999995</v>
      </c>
      <c r="G336" s="39">
        <v>6.2100000000000002E-2</v>
      </c>
      <c r="H336" s="39">
        <v>4.5600000000000002E-2</v>
      </c>
      <c r="I336" s="39">
        <v>0.77339999999999998</v>
      </c>
      <c r="J336" s="38">
        <v>1.1024</v>
      </c>
      <c r="K336" s="38">
        <v>5.0048000000000004</v>
      </c>
      <c r="L336" s="30"/>
      <c r="M336" s="30"/>
      <c r="N336" s="30">
        <v>0.1255</v>
      </c>
      <c r="O336" s="30"/>
      <c r="P336" s="30"/>
      <c r="Q336" s="39">
        <v>0</v>
      </c>
      <c r="R336" s="39">
        <v>1.0500000000000001E-2</v>
      </c>
      <c r="S336" s="38">
        <v>94.277500000000003</v>
      </c>
      <c r="T336" s="93">
        <v>5.7224999999999966</v>
      </c>
      <c r="U336" s="117">
        <v>1.0606984699424571</v>
      </c>
      <c r="V336" s="61"/>
      <c r="W336" s="61"/>
      <c r="X336" s="61"/>
      <c r="Y336" s="61"/>
      <c r="Z336" s="61"/>
      <c r="AA336" s="61"/>
      <c r="AB336" s="61"/>
      <c r="AC336" s="61"/>
      <c r="AD336" s="84"/>
      <c r="AE336" s="61"/>
      <c r="AF336" s="61"/>
      <c r="AG336" s="61"/>
      <c r="AH336" s="61"/>
      <c r="AI336" s="61"/>
    </row>
    <row r="337" spans="1:35" s="9" customFormat="1" ht="12" customHeight="1" x14ac:dyDescent="0.3">
      <c r="A337" s="45" t="s">
        <v>121</v>
      </c>
      <c r="B337" s="42" t="s">
        <v>72</v>
      </c>
      <c r="C337" s="38">
        <v>74.200999999999993</v>
      </c>
      <c r="D337" s="39">
        <v>5.45E-2</v>
      </c>
      <c r="E337" s="38">
        <v>12.1534</v>
      </c>
      <c r="F337" s="39">
        <v>0.72450000000000003</v>
      </c>
      <c r="G337" s="39">
        <v>4.3900000000000002E-2</v>
      </c>
      <c r="H337" s="39">
        <v>6.7000000000000002E-3</v>
      </c>
      <c r="I337" s="39">
        <v>0.7802</v>
      </c>
      <c r="J337" s="38">
        <v>1.214</v>
      </c>
      <c r="K337" s="38">
        <v>4.9789000000000003</v>
      </c>
      <c r="L337" s="30"/>
      <c r="M337" s="30"/>
      <c r="N337" s="30">
        <v>0.1414</v>
      </c>
      <c r="O337" s="30"/>
      <c r="P337" s="30"/>
      <c r="Q337" s="39">
        <v>0</v>
      </c>
      <c r="R337" s="39">
        <v>0</v>
      </c>
      <c r="S337" s="38">
        <v>94.2667</v>
      </c>
      <c r="T337" s="93">
        <v>5.7332999999999998</v>
      </c>
      <c r="U337" s="117">
        <v>1.0608199926379092</v>
      </c>
      <c r="V337" s="61"/>
      <c r="W337" s="61"/>
      <c r="X337" s="61"/>
      <c r="Y337" s="61"/>
      <c r="Z337" s="61"/>
      <c r="AA337" s="61"/>
      <c r="AB337" s="61"/>
      <c r="AC337" s="61"/>
      <c r="AD337" s="84"/>
      <c r="AE337" s="61"/>
      <c r="AF337" s="61"/>
      <c r="AG337" s="61"/>
      <c r="AH337" s="61"/>
      <c r="AI337" s="61"/>
    </row>
    <row r="338" spans="1:35" s="9" customFormat="1" ht="12" customHeight="1" x14ac:dyDescent="0.3">
      <c r="A338" s="45" t="s">
        <v>121</v>
      </c>
      <c r="B338" s="42" t="s">
        <v>73</v>
      </c>
      <c r="C338" s="38">
        <v>74.216899999999995</v>
      </c>
      <c r="D338" s="39">
        <v>4.2799999999999998E-2</v>
      </c>
      <c r="E338" s="38">
        <v>11.8415</v>
      </c>
      <c r="F338" s="39">
        <v>0.91930000000000001</v>
      </c>
      <c r="G338" s="39">
        <v>8.9499999999999996E-2</v>
      </c>
      <c r="H338" s="39">
        <v>3.7400000000000003E-2</v>
      </c>
      <c r="I338" s="39">
        <v>0.73199999999999998</v>
      </c>
      <c r="J338" s="38">
        <v>1.042</v>
      </c>
      <c r="K338" s="38">
        <v>5.0643000000000002</v>
      </c>
      <c r="L338" s="30"/>
      <c r="M338" s="30"/>
      <c r="N338" s="30">
        <v>0.1855</v>
      </c>
      <c r="O338" s="30"/>
      <c r="P338" s="30"/>
      <c r="Q338" s="39">
        <v>0</v>
      </c>
      <c r="R338" s="39">
        <v>0</v>
      </c>
      <c r="S338" s="38">
        <v>94.129300000000001</v>
      </c>
      <c r="T338" s="93">
        <v>5.8706999999999994</v>
      </c>
      <c r="U338" s="117">
        <v>1.0623684655043648</v>
      </c>
      <c r="V338" s="61"/>
      <c r="W338" s="61"/>
      <c r="X338" s="61"/>
      <c r="Y338" s="61"/>
      <c r="Z338" s="61"/>
      <c r="AA338" s="61"/>
      <c r="AB338" s="61"/>
      <c r="AC338" s="61"/>
      <c r="AD338" s="84"/>
      <c r="AE338" s="61"/>
      <c r="AF338" s="61"/>
      <c r="AG338" s="61"/>
      <c r="AH338" s="61"/>
      <c r="AI338" s="61"/>
    </row>
    <row r="339" spans="1:35" s="9" customFormat="1" ht="12" customHeight="1" x14ac:dyDescent="0.3">
      <c r="A339" s="45" t="s">
        <v>121</v>
      </c>
      <c r="B339" s="42" t="s">
        <v>98</v>
      </c>
      <c r="C339" s="38">
        <v>74.929699999999997</v>
      </c>
      <c r="D339" s="39">
        <v>3.5900000000000001E-2</v>
      </c>
      <c r="E339" s="38">
        <v>11.989599999999999</v>
      </c>
      <c r="F339" s="39">
        <v>0.93559999999999999</v>
      </c>
      <c r="G339" s="39">
        <v>8.3799999999999999E-2</v>
      </c>
      <c r="H339" s="39">
        <v>3.2899999999999999E-2</v>
      </c>
      <c r="I339" s="39">
        <v>0.7349</v>
      </c>
      <c r="J339" s="38">
        <v>1.5368999999999999</v>
      </c>
      <c r="K339" s="38">
        <v>4.6142000000000003</v>
      </c>
      <c r="L339" s="30"/>
      <c r="M339" s="30"/>
      <c r="N339" s="30">
        <v>0.15010000000000001</v>
      </c>
      <c r="O339" s="30"/>
      <c r="P339" s="30"/>
      <c r="Q339" s="39">
        <v>0</v>
      </c>
      <c r="R339" s="39">
        <v>0</v>
      </c>
      <c r="S339" s="38">
        <v>95.009699999999995</v>
      </c>
      <c r="T339" s="93">
        <v>4.9903000000000048</v>
      </c>
      <c r="U339" s="117">
        <v>1.0525241106960659</v>
      </c>
      <c r="V339" s="61"/>
      <c r="W339" s="61"/>
      <c r="X339" s="61"/>
      <c r="Y339" s="61"/>
      <c r="Z339" s="61"/>
      <c r="AA339" s="61"/>
      <c r="AB339" s="61"/>
      <c r="AC339" s="61"/>
      <c r="AD339" s="84"/>
      <c r="AE339" s="61"/>
      <c r="AF339" s="61"/>
      <c r="AG339" s="61"/>
      <c r="AH339" s="61"/>
      <c r="AI339" s="61"/>
    </row>
    <row r="340" spans="1:35" s="9" customFormat="1" ht="12" customHeight="1" x14ac:dyDescent="0.3">
      <c r="A340" s="45" t="s">
        <v>121</v>
      </c>
      <c r="B340" s="42" t="s">
        <v>99</v>
      </c>
      <c r="C340" s="38">
        <v>75.326899999999995</v>
      </c>
      <c r="D340" s="39">
        <v>5.28E-2</v>
      </c>
      <c r="E340" s="38">
        <v>11.5143</v>
      </c>
      <c r="F340" s="39">
        <v>0.90239999999999998</v>
      </c>
      <c r="G340" s="39">
        <v>7.3099999999999998E-2</v>
      </c>
      <c r="H340" s="39">
        <v>2.06E-2</v>
      </c>
      <c r="I340" s="39">
        <v>0.67669999999999997</v>
      </c>
      <c r="J340" s="38">
        <v>2.3978999999999999</v>
      </c>
      <c r="K340" s="38">
        <v>4.8513000000000002</v>
      </c>
      <c r="L340" s="30"/>
      <c r="M340" s="30"/>
      <c r="N340" s="30">
        <v>0.20169999999999999</v>
      </c>
      <c r="O340" s="30"/>
      <c r="P340" s="30"/>
      <c r="Q340" s="39">
        <v>2.9499999999999998E-2</v>
      </c>
      <c r="R340" s="39">
        <v>0</v>
      </c>
      <c r="S340" s="38">
        <v>96.0017</v>
      </c>
      <c r="T340" s="93">
        <v>3.9983000000000004</v>
      </c>
      <c r="U340" s="117">
        <v>1.0416482208127564</v>
      </c>
      <c r="V340" s="61"/>
      <c r="W340" s="61"/>
      <c r="X340" s="61"/>
      <c r="Y340" s="61"/>
      <c r="Z340" s="61"/>
      <c r="AA340" s="61"/>
      <c r="AB340" s="61"/>
      <c r="AC340" s="61"/>
      <c r="AD340" s="84"/>
      <c r="AE340" s="61"/>
      <c r="AF340" s="61"/>
      <c r="AG340" s="61"/>
      <c r="AH340" s="61"/>
      <c r="AI340" s="61"/>
    </row>
    <row r="341" spans="1:35" s="9" customFormat="1" ht="12" customHeight="1" x14ac:dyDescent="0.3">
      <c r="A341" s="45" t="s">
        <v>121</v>
      </c>
      <c r="B341" s="42" t="s">
        <v>100</v>
      </c>
      <c r="C341" s="38">
        <v>74.958299999999994</v>
      </c>
      <c r="D341" s="39">
        <v>3.1699999999999999E-2</v>
      </c>
      <c r="E341" s="38">
        <v>12.043799999999999</v>
      </c>
      <c r="F341" s="39">
        <v>0.84750000000000003</v>
      </c>
      <c r="G341" s="39">
        <v>3.95E-2</v>
      </c>
      <c r="H341" s="39">
        <v>1.01E-2</v>
      </c>
      <c r="I341" s="39">
        <v>0.75829999999999997</v>
      </c>
      <c r="J341" s="38">
        <v>2.3845999999999998</v>
      </c>
      <c r="K341" s="38">
        <v>5.0266999999999999</v>
      </c>
      <c r="L341" s="30"/>
      <c r="M341" s="30"/>
      <c r="N341" s="30">
        <v>0.13800000000000001</v>
      </c>
      <c r="O341" s="30"/>
      <c r="P341" s="30"/>
      <c r="Q341" s="39">
        <v>0</v>
      </c>
      <c r="R341" s="39">
        <v>6.0000000000000001E-3</v>
      </c>
      <c r="S341" s="38">
        <v>96.213499999999996</v>
      </c>
      <c r="T341" s="93">
        <v>3.7865000000000038</v>
      </c>
      <c r="U341" s="117">
        <v>1.0393551840438193</v>
      </c>
      <c r="V341" s="61"/>
      <c r="W341" s="61"/>
      <c r="X341" s="61"/>
      <c r="Y341" s="61"/>
      <c r="Z341" s="61"/>
      <c r="AA341" s="61"/>
      <c r="AB341" s="61"/>
      <c r="AC341" s="61"/>
      <c r="AD341" s="84"/>
      <c r="AE341" s="61"/>
      <c r="AF341" s="61"/>
      <c r="AG341" s="61"/>
      <c r="AH341" s="61"/>
      <c r="AI341" s="61"/>
    </row>
    <row r="342" spans="1:35" s="9" customFormat="1" ht="12" customHeight="1" x14ac:dyDescent="0.3">
      <c r="A342" s="45" t="s">
        <v>121</v>
      </c>
      <c r="B342" s="42" t="s">
        <v>94</v>
      </c>
      <c r="C342" s="38">
        <v>74.521799999999999</v>
      </c>
      <c r="D342" s="39">
        <v>4.8599999999999997E-2</v>
      </c>
      <c r="E342" s="38">
        <v>11.9627</v>
      </c>
      <c r="F342" s="39">
        <v>0.86770000000000003</v>
      </c>
      <c r="G342" s="39">
        <v>3.44E-2</v>
      </c>
      <c r="H342" s="39">
        <v>2.8299999999999999E-2</v>
      </c>
      <c r="I342" s="39">
        <v>0.77849999999999997</v>
      </c>
      <c r="J342" s="38">
        <v>2.6492</v>
      </c>
      <c r="K342" s="38">
        <v>4.8345000000000002</v>
      </c>
      <c r="L342" s="30"/>
      <c r="M342" s="30"/>
      <c r="N342" s="30">
        <v>0.1714</v>
      </c>
      <c r="O342" s="30"/>
      <c r="P342" s="30"/>
      <c r="Q342" s="39">
        <v>0</v>
      </c>
      <c r="R342" s="39">
        <v>0</v>
      </c>
      <c r="S342" s="38">
        <v>95.858400000000003</v>
      </c>
      <c r="T342" s="93">
        <v>4.1415999999999968</v>
      </c>
      <c r="U342" s="117">
        <v>1.0432053946237367</v>
      </c>
      <c r="V342" s="61"/>
      <c r="W342" s="61"/>
      <c r="X342" s="61"/>
      <c r="Y342" s="61"/>
      <c r="Z342" s="61"/>
      <c r="AA342" s="61"/>
      <c r="AB342" s="61"/>
      <c r="AC342" s="61"/>
      <c r="AD342" s="84"/>
      <c r="AE342" s="61"/>
      <c r="AF342" s="61"/>
      <c r="AG342" s="61"/>
      <c r="AH342" s="61"/>
      <c r="AI342" s="61"/>
    </row>
    <row r="343" spans="1:35" s="9" customFormat="1" ht="12" customHeight="1" x14ac:dyDescent="0.3">
      <c r="A343" s="45" t="s">
        <v>121</v>
      </c>
      <c r="B343" s="42" t="s">
        <v>95</v>
      </c>
      <c r="C343" s="38">
        <v>75.550299999999993</v>
      </c>
      <c r="D343" s="39">
        <v>4.02E-2</v>
      </c>
      <c r="E343" s="38">
        <v>12.000999999999999</v>
      </c>
      <c r="F343" s="39">
        <v>0.8931</v>
      </c>
      <c r="G343" s="39">
        <v>8.9800000000000005E-2</v>
      </c>
      <c r="H343" s="39">
        <v>3.95E-2</v>
      </c>
      <c r="I343" s="39">
        <v>0.74939999999999996</v>
      </c>
      <c r="J343" s="38">
        <v>2.7263999999999999</v>
      </c>
      <c r="K343" s="38">
        <v>4.7384000000000004</v>
      </c>
      <c r="L343" s="30"/>
      <c r="M343" s="30"/>
      <c r="N343" s="30">
        <v>0.17100000000000001</v>
      </c>
      <c r="O343" s="30"/>
      <c r="P343" s="30"/>
      <c r="Q343" s="39">
        <v>0</v>
      </c>
      <c r="R343" s="39">
        <v>2.0299999999999999E-2</v>
      </c>
      <c r="S343" s="38">
        <v>96.980900000000005</v>
      </c>
      <c r="T343" s="93">
        <v>3.0190999999999946</v>
      </c>
      <c r="U343" s="117">
        <v>1.0311308721614256</v>
      </c>
      <c r="V343" s="61"/>
      <c r="W343" s="61"/>
      <c r="X343" s="61"/>
      <c r="Y343" s="61"/>
      <c r="Z343" s="61"/>
      <c r="AA343" s="61"/>
      <c r="AB343" s="61"/>
      <c r="AC343" s="61"/>
      <c r="AD343" s="84"/>
      <c r="AE343" s="61"/>
      <c r="AF343" s="61"/>
      <c r="AG343" s="61"/>
      <c r="AH343" s="61"/>
      <c r="AI343" s="61"/>
    </row>
    <row r="344" spans="1:35" s="9" customFormat="1" ht="12" customHeight="1" x14ac:dyDescent="0.3">
      <c r="A344" s="45" t="s">
        <v>121</v>
      </c>
      <c r="B344" s="42" t="s">
        <v>96</v>
      </c>
      <c r="C344" s="38">
        <v>74.823099999999997</v>
      </c>
      <c r="D344" s="39">
        <v>3.9199999999999999E-2</v>
      </c>
      <c r="E344" s="38">
        <v>12.071300000000001</v>
      </c>
      <c r="F344" s="39">
        <v>0.6734</v>
      </c>
      <c r="G344" s="39">
        <v>7.2800000000000004E-2</v>
      </c>
      <c r="H344" s="39">
        <v>2.64E-2</v>
      </c>
      <c r="I344" s="39">
        <v>0.71489999999999998</v>
      </c>
      <c r="J344" s="38">
        <v>1.9336</v>
      </c>
      <c r="K344" s="38">
        <v>5.0484</v>
      </c>
      <c r="L344" s="30"/>
      <c r="M344" s="30"/>
      <c r="N344" s="30">
        <v>0.14899999999999999</v>
      </c>
      <c r="O344" s="30"/>
      <c r="P344" s="30"/>
      <c r="Q344" s="39">
        <v>2.0500000000000001E-2</v>
      </c>
      <c r="R344" s="39">
        <v>0</v>
      </c>
      <c r="S344" s="38">
        <v>95.539000000000001</v>
      </c>
      <c r="T344" s="93">
        <v>4.4609999999999985</v>
      </c>
      <c r="U344" s="117">
        <v>1.0466929735500685</v>
      </c>
      <c r="V344" s="61"/>
      <c r="W344" s="61"/>
      <c r="X344" s="61"/>
      <c r="Y344" s="61"/>
      <c r="Z344" s="61"/>
      <c r="AA344" s="61"/>
      <c r="AB344" s="61"/>
      <c r="AC344" s="61"/>
      <c r="AD344" s="84"/>
      <c r="AE344" s="61"/>
      <c r="AF344" s="61"/>
      <c r="AG344" s="61"/>
      <c r="AH344" s="61"/>
      <c r="AI344" s="61"/>
    </row>
    <row r="345" spans="1:35" s="9" customFormat="1" ht="12" customHeight="1" x14ac:dyDescent="0.25">
      <c r="A345" s="59" t="s">
        <v>125</v>
      </c>
      <c r="B345" s="36" t="s">
        <v>16</v>
      </c>
      <c r="C345" s="38">
        <v>74.951700000000002</v>
      </c>
      <c r="D345" s="39">
        <v>3.9E-2</v>
      </c>
      <c r="E345" s="38">
        <v>11.6525</v>
      </c>
      <c r="F345" s="39">
        <v>0.85350000000000004</v>
      </c>
      <c r="G345" s="39">
        <v>8.7300000000000003E-2</v>
      </c>
      <c r="H345" s="39">
        <v>4.8999999999999998E-3</v>
      </c>
      <c r="I345" s="39">
        <v>0.75129999999999997</v>
      </c>
      <c r="J345" s="38">
        <v>2.0371999999999999</v>
      </c>
      <c r="K345" s="38">
        <v>5.1528999999999998</v>
      </c>
      <c r="L345" s="30"/>
      <c r="M345" s="30"/>
      <c r="N345" s="30">
        <v>0.1376</v>
      </c>
      <c r="O345" s="30"/>
      <c r="P345" s="30"/>
      <c r="Q345" s="39">
        <v>0</v>
      </c>
      <c r="R345" s="39">
        <v>1.5299999999999999E-2</v>
      </c>
      <c r="S345" s="38">
        <v>95.652100000000004</v>
      </c>
      <c r="T345" s="92">
        <v>4.3478999999999957</v>
      </c>
      <c r="U345" s="116">
        <v>1.0454553533064093</v>
      </c>
    </row>
    <row r="346" spans="1:35" s="9" customFormat="1" ht="12" customHeight="1" x14ac:dyDescent="0.25">
      <c r="A346" s="59" t="s">
        <v>125</v>
      </c>
      <c r="B346" s="36" t="s">
        <v>17</v>
      </c>
      <c r="C346" s="38">
        <v>74.515699999999995</v>
      </c>
      <c r="D346" s="39">
        <v>3.1099999999999999E-2</v>
      </c>
      <c r="E346" s="38">
        <v>11.750400000000001</v>
      </c>
      <c r="F346" s="39">
        <v>0.85729999999999995</v>
      </c>
      <c r="G346" s="39">
        <v>3.5700000000000003E-2</v>
      </c>
      <c r="H346" s="39">
        <v>4.87E-2</v>
      </c>
      <c r="I346" s="39">
        <v>0.78500000000000003</v>
      </c>
      <c r="J346" s="38">
        <v>2.5019999999999998</v>
      </c>
      <c r="K346" s="38">
        <v>4.8201999999999998</v>
      </c>
      <c r="L346" s="30"/>
      <c r="M346" s="30"/>
      <c r="N346" s="30">
        <v>0.16819999999999999</v>
      </c>
      <c r="O346" s="30"/>
      <c r="P346" s="30"/>
      <c r="Q346" s="39">
        <v>8.8000000000000005E-3</v>
      </c>
      <c r="R346" s="39">
        <v>8.0000000000000002E-3</v>
      </c>
      <c r="S346" s="38">
        <v>95.493099999999998</v>
      </c>
      <c r="T346" s="92">
        <v>4.5069000000000017</v>
      </c>
      <c r="U346" s="116">
        <v>1.0471960801356328</v>
      </c>
    </row>
    <row r="347" spans="1:35" s="9" customFormat="1" ht="12" customHeight="1" x14ac:dyDescent="0.25">
      <c r="A347" s="59" t="s">
        <v>102</v>
      </c>
      <c r="B347" s="36" t="s">
        <v>77</v>
      </c>
      <c r="C347" s="38">
        <v>74.780299999999997</v>
      </c>
      <c r="D347" s="39">
        <v>4.9599999999999998E-2</v>
      </c>
      <c r="E347" s="38">
        <v>11.6579</v>
      </c>
      <c r="F347" s="39">
        <v>0.9345</v>
      </c>
      <c r="G347" s="39">
        <v>4.9399999999999999E-2</v>
      </c>
      <c r="H347" s="39">
        <v>3.09E-2</v>
      </c>
      <c r="I347" s="39">
        <v>0.79390000000000005</v>
      </c>
      <c r="J347" s="38">
        <v>2.8027000000000002</v>
      </c>
      <c r="K347" s="38">
        <v>4.5534999999999997</v>
      </c>
      <c r="L347" s="30"/>
      <c r="M347" s="30"/>
      <c r="N347" s="30">
        <v>0.16009999999999999</v>
      </c>
      <c r="O347" s="30"/>
      <c r="P347" s="30"/>
      <c r="Q347" s="39">
        <v>6.3E-3</v>
      </c>
      <c r="R347" s="39">
        <v>1.1599999999999999E-2</v>
      </c>
      <c r="S347" s="38">
        <v>95.794600000000003</v>
      </c>
      <c r="T347" s="92">
        <v>4.2053999999999974</v>
      </c>
      <c r="U347" s="116">
        <v>1.0439001780893704</v>
      </c>
    </row>
    <row r="348" spans="1:35" s="9" customFormat="1" ht="12" customHeight="1" x14ac:dyDescent="0.25">
      <c r="A348" s="59" t="s">
        <v>102</v>
      </c>
      <c r="B348" s="36" t="s">
        <v>78</v>
      </c>
      <c r="C348" s="38">
        <v>74.689099999999996</v>
      </c>
      <c r="D348" s="39">
        <v>4.6100000000000002E-2</v>
      </c>
      <c r="E348" s="38">
        <v>11.6922</v>
      </c>
      <c r="F348" s="39">
        <v>0.92379999999999995</v>
      </c>
      <c r="G348" s="39">
        <v>4.3099999999999999E-2</v>
      </c>
      <c r="H348" s="39">
        <v>3.04E-2</v>
      </c>
      <c r="I348" s="39">
        <v>0.77549999999999997</v>
      </c>
      <c r="J348" s="38">
        <v>2.6621000000000001</v>
      </c>
      <c r="K348" s="38">
        <v>4.5434000000000001</v>
      </c>
      <c r="L348" s="30"/>
      <c r="M348" s="30"/>
      <c r="N348" s="30">
        <v>0.15129999999999999</v>
      </c>
      <c r="O348" s="30"/>
      <c r="P348" s="30"/>
      <c r="Q348" s="39">
        <v>0</v>
      </c>
      <c r="R348" s="39">
        <v>0</v>
      </c>
      <c r="S348" s="38">
        <v>95.522999999999996</v>
      </c>
      <c r="T348" s="92">
        <v>4.4770000000000039</v>
      </c>
      <c r="U348" s="116">
        <v>1.0468682934999949</v>
      </c>
    </row>
    <row r="349" spans="1:35" s="9" customFormat="1" ht="12" customHeight="1" x14ac:dyDescent="0.25">
      <c r="A349" s="59" t="s">
        <v>102</v>
      </c>
      <c r="B349" s="36" t="s">
        <v>82</v>
      </c>
      <c r="C349" s="38">
        <v>74.973500000000001</v>
      </c>
      <c r="D349" s="39">
        <v>3.4599999999999999E-2</v>
      </c>
      <c r="E349" s="38">
        <v>11.546900000000001</v>
      </c>
      <c r="F349" s="39">
        <v>0.89049999999999996</v>
      </c>
      <c r="G349" s="39">
        <v>8.8200000000000001E-2</v>
      </c>
      <c r="H349" s="39">
        <v>3.9399999999999998E-2</v>
      </c>
      <c r="I349" s="39">
        <v>0.76249999999999996</v>
      </c>
      <c r="J349" s="38">
        <v>2.5560999999999998</v>
      </c>
      <c r="K349" s="38">
        <v>4.5448000000000004</v>
      </c>
      <c r="L349" s="30"/>
      <c r="M349" s="30"/>
      <c r="N349" s="30">
        <v>0.13919999999999999</v>
      </c>
      <c r="O349" s="30"/>
      <c r="P349" s="30"/>
      <c r="Q349" s="39">
        <v>1.14E-2</v>
      </c>
      <c r="R349" s="39">
        <v>2.8999999999999998E-3</v>
      </c>
      <c r="S349" s="38">
        <v>95.558800000000005</v>
      </c>
      <c r="T349" s="92">
        <v>4.4411999999999949</v>
      </c>
      <c r="U349" s="116">
        <v>1.0464760963930062</v>
      </c>
    </row>
    <row r="350" spans="1:35" s="9" customFormat="1" ht="12" customHeight="1" x14ac:dyDescent="0.25">
      <c r="A350" s="59" t="s">
        <v>103</v>
      </c>
      <c r="B350" s="36" t="s">
        <v>18</v>
      </c>
      <c r="C350" s="38">
        <v>75.233400000000003</v>
      </c>
      <c r="D350" s="39">
        <v>4.3700000000000003E-2</v>
      </c>
      <c r="E350" s="38">
        <v>11.765000000000001</v>
      </c>
      <c r="F350" s="39">
        <v>0.87919999999999998</v>
      </c>
      <c r="G350" s="39">
        <v>5.16E-2</v>
      </c>
      <c r="H350" s="39">
        <v>9.2999999999999992E-3</v>
      </c>
      <c r="I350" s="39">
        <v>0.69879999999999998</v>
      </c>
      <c r="J350" s="38">
        <v>2.7881999999999998</v>
      </c>
      <c r="K350" s="38">
        <v>4.6109</v>
      </c>
      <c r="L350" s="30"/>
      <c r="M350" s="30"/>
      <c r="N350" s="30">
        <v>0.1469</v>
      </c>
      <c r="O350" s="30"/>
      <c r="P350" s="30"/>
      <c r="Q350" s="39">
        <v>2.0199999999999999E-2</v>
      </c>
      <c r="R350" s="39">
        <v>6.4999999999999997E-3</v>
      </c>
      <c r="S350" s="38">
        <v>96.220600000000005</v>
      </c>
      <c r="T350" s="92">
        <v>3.7793999999999954</v>
      </c>
      <c r="U350" s="116">
        <v>1.0392784913001998</v>
      </c>
    </row>
    <row r="351" spans="1:35" s="9" customFormat="1" ht="12" customHeight="1" x14ac:dyDescent="0.25">
      <c r="A351" s="59" t="s">
        <v>103</v>
      </c>
      <c r="B351" s="36" t="s">
        <v>20</v>
      </c>
      <c r="C351" s="38">
        <v>74.616699999999994</v>
      </c>
      <c r="D351" s="39">
        <v>5.0299999999999997E-2</v>
      </c>
      <c r="E351" s="38">
        <v>11.643800000000001</v>
      </c>
      <c r="F351" s="39">
        <v>0.86329999999999996</v>
      </c>
      <c r="G351" s="39">
        <v>5.2600000000000001E-2</v>
      </c>
      <c r="H351" s="39">
        <v>5.7299999999999997E-2</v>
      </c>
      <c r="I351" s="39">
        <v>0.72230000000000005</v>
      </c>
      <c r="J351" s="38">
        <v>2.6381000000000001</v>
      </c>
      <c r="K351" s="38">
        <v>4.5918999999999999</v>
      </c>
      <c r="L351" s="30"/>
      <c r="M351" s="30"/>
      <c r="N351" s="30">
        <v>0.17349999999999999</v>
      </c>
      <c r="O351" s="30"/>
      <c r="P351" s="30"/>
      <c r="Q351" s="39">
        <v>0</v>
      </c>
      <c r="R351" s="39">
        <v>1.5299999999999999E-2</v>
      </c>
      <c r="S351" s="38">
        <v>95.385999999999996</v>
      </c>
      <c r="T351" s="92">
        <v>4.6140000000000043</v>
      </c>
      <c r="U351" s="116">
        <v>1.0483718784727318</v>
      </c>
    </row>
    <row r="352" spans="1:35" s="9" customFormat="1" ht="12" customHeight="1" x14ac:dyDescent="0.25">
      <c r="A352" s="59" t="s">
        <v>103</v>
      </c>
      <c r="B352" s="36" t="s">
        <v>22</v>
      </c>
      <c r="C352" s="38">
        <v>74.826800000000006</v>
      </c>
      <c r="D352" s="39">
        <v>3.4299999999999997E-2</v>
      </c>
      <c r="E352" s="38">
        <v>11.676299999999999</v>
      </c>
      <c r="F352" s="39">
        <v>0.72560000000000002</v>
      </c>
      <c r="G352" s="39">
        <v>4.1000000000000002E-2</v>
      </c>
      <c r="H352" s="39">
        <v>1.23E-2</v>
      </c>
      <c r="I352" s="39">
        <v>0.71479999999999999</v>
      </c>
      <c r="J352" s="38">
        <v>2.6703000000000001</v>
      </c>
      <c r="K352" s="38">
        <v>4.7709000000000001</v>
      </c>
      <c r="L352" s="30"/>
      <c r="M352" s="30"/>
      <c r="N352" s="30">
        <v>0.14660000000000001</v>
      </c>
      <c r="O352" s="30"/>
      <c r="P352" s="30"/>
      <c r="Q352" s="39">
        <v>5.1000000000000004E-3</v>
      </c>
      <c r="R352" s="39">
        <v>2.2000000000000001E-3</v>
      </c>
      <c r="S352" s="38">
        <v>95.593100000000007</v>
      </c>
      <c r="T352" s="92">
        <v>4.4068999999999932</v>
      </c>
      <c r="U352" s="116">
        <v>1.0461006076798429</v>
      </c>
    </row>
    <row r="353" spans="1:20" s="9" customFormat="1" ht="12" customHeight="1" x14ac:dyDescent="0.25">
      <c r="A353" s="59"/>
      <c r="B353" s="36"/>
      <c r="C353" s="38"/>
      <c r="D353" s="39"/>
      <c r="E353" s="38"/>
      <c r="F353" s="39"/>
      <c r="G353" s="39"/>
      <c r="H353" s="39"/>
      <c r="I353" s="39"/>
      <c r="J353" s="38"/>
      <c r="K353" s="38"/>
      <c r="L353" s="39"/>
      <c r="M353" s="39"/>
      <c r="N353" s="39"/>
      <c r="O353" s="39"/>
      <c r="P353" s="39"/>
      <c r="Q353" s="39"/>
      <c r="R353" s="39"/>
      <c r="S353" s="38"/>
      <c r="T353" s="92"/>
    </row>
    <row r="354" spans="1:20" ht="15.6" x14ac:dyDescent="0.3">
      <c r="A354" s="96" t="s">
        <v>154</v>
      </c>
      <c r="B354" s="98"/>
      <c r="C354" s="99"/>
      <c r="D354" s="99"/>
      <c r="E354" s="99"/>
      <c r="F354" s="99"/>
      <c r="G354" s="100"/>
      <c r="H354" s="99"/>
      <c r="I354" s="99"/>
      <c r="J354" s="99"/>
      <c r="K354" s="99"/>
      <c r="L354" s="99"/>
      <c r="M354" s="100"/>
      <c r="N354" s="100"/>
      <c r="O354" s="100"/>
      <c r="P354" s="101"/>
      <c r="Q354" s="100"/>
      <c r="R354" s="100"/>
      <c r="S354" s="99"/>
      <c r="T354" s="102"/>
    </row>
    <row r="355" spans="1:20" x14ac:dyDescent="0.25">
      <c r="A355" s="79" t="s">
        <v>143</v>
      </c>
      <c r="B355" s="80"/>
      <c r="C355" s="81">
        <v>78</v>
      </c>
      <c r="D355" s="81">
        <v>78</v>
      </c>
      <c r="E355" s="81">
        <v>78</v>
      </c>
      <c r="F355" s="81">
        <v>78</v>
      </c>
      <c r="G355" s="81">
        <v>78</v>
      </c>
      <c r="H355" s="81">
        <v>78</v>
      </c>
      <c r="I355" s="81">
        <v>78</v>
      </c>
      <c r="J355" s="81">
        <v>78</v>
      </c>
      <c r="K355" s="81">
        <v>78</v>
      </c>
      <c r="L355" s="81">
        <v>12</v>
      </c>
      <c r="M355" s="81"/>
      <c r="N355" s="81">
        <v>78</v>
      </c>
      <c r="O355" s="81"/>
      <c r="P355" s="81"/>
      <c r="Q355" s="81">
        <v>78</v>
      </c>
      <c r="R355" s="81">
        <v>78</v>
      </c>
      <c r="S355" s="81">
        <v>78</v>
      </c>
      <c r="T355" s="81">
        <v>78</v>
      </c>
    </row>
    <row r="356" spans="1:20" x14ac:dyDescent="0.25">
      <c r="A356" s="79" t="s">
        <v>144</v>
      </c>
      <c r="B356" s="80"/>
      <c r="C356" s="82">
        <f>MIN(C273:C352)</f>
        <v>72.150499999999994</v>
      </c>
      <c r="D356" s="83">
        <f t="shared" ref="D356:T356" si="10">MIN(D273:D352)</f>
        <v>3.2000000000000002E-3</v>
      </c>
      <c r="E356" s="82">
        <f t="shared" si="10"/>
        <v>11.020300000000001</v>
      </c>
      <c r="F356" s="83">
        <f t="shared" si="10"/>
        <v>0.2172</v>
      </c>
      <c r="G356" s="83">
        <f t="shared" si="10"/>
        <v>0</v>
      </c>
      <c r="H356" s="83">
        <f t="shared" si="10"/>
        <v>0</v>
      </c>
      <c r="I356" s="83">
        <f t="shared" si="10"/>
        <v>0.1908</v>
      </c>
      <c r="J356" s="82">
        <f t="shared" si="10"/>
        <v>0.70889999999999997</v>
      </c>
      <c r="K356" s="82">
        <f t="shared" si="10"/>
        <v>4.4104999999999999</v>
      </c>
      <c r="L356" s="83">
        <f t="shared" si="10"/>
        <v>0</v>
      </c>
      <c r="M356" s="83"/>
      <c r="N356" s="83">
        <f t="shared" si="10"/>
        <v>3.7600000000000001E-2</v>
      </c>
      <c r="O356" s="83"/>
      <c r="P356" s="83"/>
      <c r="Q356" s="83">
        <f>MIN(Q273:Q352)</f>
        <v>0</v>
      </c>
      <c r="R356" s="83">
        <f t="shared" si="10"/>
        <v>0</v>
      </c>
      <c r="S356" s="82">
        <f t="shared" si="10"/>
        <v>92.624499999999998</v>
      </c>
      <c r="T356" s="82">
        <f t="shared" si="10"/>
        <v>2.7600000000000051</v>
      </c>
    </row>
    <row r="357" spans="1:20" x14ac:dyDescent="0.25">
      <c r="A357" s="79" t="s">
        <v>145</v>
      </c>
      <c r="B357" s="80"/>
      <c r="C357" s="82">
        <f>MAX(C273:C352)</f>
        <v>76.4255</v>
      </c>
      <c r="D357" s="83">
        <f t="shared" ref="D357:T357" si="11">MAX(D273:D352)</f>
        <v>0.1341</v>
      </c>
      <c r="E357" s="82">
        <f t="shared" si="11"/>
        <v>12.3681</v>
      </c>
      <c r="F357" s="83">
        <f t="shared" si="11"/>
        <v>1.1324000000000001</v>
      </c>
      <c r="G357" s="83">
        <f t="shared" si="11"/>
        <v>0.1424</v>
      </c>
      <c r="H357" s="83">
        <f t="shared" si="11"/>
        <v>0.1628</v>
      </c>
      <c r="I357" s="83">
        <f t="shared" si="11"/>
        <v>1.0410999999999999</v>
      </c>
      <c r="J357" s="82">
        <f t="shared" si="11"/>
        <v>3.5211999999999999</v>
      </c>
      <c r="K357" s="82">
        <f t="shared" si="11"/>
        <v>6.2224000000000004</v>
      </c>
      <c r="L357" s="83">
        <f t="shared" si="11"/>
        <v>6.0299999999999999E-2</v>
      </c>
      <c r="M357" s="83"/>
      <c r="N357" s="83">
        <f t="shared" si="11"/>
        <v>0.20169999999999999</v>
      </c>
      <c r="O357" s="83"/>
      <c r="P357" s="83"/>
      <c r="Q357" s="83">
        <f>MAX(Q273:Q352)</f>
        <v>4.9700000000000001E-2</v>
      </c>
      <c r="R357" s="83">
        <f t="shared" si="11"/>
        <v>4.9099999999999998E-2</v>
      </c>
      <c r="S357" s="82">
        <f t="shared" si="11"/>
        <v>97.24</v>
      </c>
      <c r="T357" s="82">
        <f t="shared" si="11"/>
        <v>7.3755000000000024</v>
      </c>
    </row>
    <row r="358" spans="1:20" x14ac:dyDescent="0.25">
      <c r="A358" s="79" t="s">
        <v>148</v>
      </c>
      <c r="B358" s="80"/>
      <c r="C358" s="82">
        <f>MEDIAN(C273:C352)</f>
        <v>74.457949999999997</v>
      </c>
      <c r="D358" s="83">
        <f t="shared" ref="D358:T358" si="12">MEDIAN(D273:D352)</f>
        <v>4.3149999999999994E-2</v>
      </c>
      <c r="E358" s="82">
        <f t="shared" si="12"/>
        <v>11.827249999999999</v>
      </c>
      <c r="F358" s="83">
        <f t="shared" si="12"/>
        <v>0.88739999999999997</v>
      </c>
      <c r="G358" s="83">
        <f t="shared" si="12"/>
        <v>6.5100000000000005E-2</v>
      </c>
      <c r="H358" s="83">
        <f t="shared" si="12"/>
        <v>3.0350000000000002E-2</v>
      </c>
      <c r="I358" s="83">
        <f t="shared" si="12"/>
        <v>0.74914999999999998</v>
      </c>
      <c r="J358" s="82">
        <f t="shared" si="12"/>
        <v>2.4263500000000002</v>
      </c>
      <c r="K358" s="82">
        <f t="shared" si="12"/>
        <v>4.82735</v>
      </c>
      <c r="L358" s="83">
        <f t="shared" si="12"/>
        <v>1.8000000000000002E-2</v>
      </c>
      <c r="M358" s="83"/>
      <c r="N358" s="83">
        <f t="shared" si="12"/>
        <v>0.15605000000000002</v>
      </c>
      <c r="O358" s="83"/>
      <c r="P358" s="83"/>
      <c r="Q358" s="83">
        <f>MEDIAN(Q273:Q352)</f>
        <v>0</v>
      </c>
      <c r="R358" s="83">
        <f t="shared" si="12"/>
        <v>0</v>
      </c>
      <c r="S358" s="82">
        <f t="shared" si="12"/>
        <v>95.268349999999998</v>
      </c>
      <c r="T358" s="82">
        <f t="shared" si="12"/>
        <v>4.7316500000000019</v>
      </c>
    </row>
    <row r="359" spans="1:20" x14ac:dyDescent="0.25">
      <c r="A359" s="79" t="s">
        <v>146</v>
      </c>
      <c r="B359" s="80"/>
      <c r="C359" s="82">
        <f>AVERAGE(C273:C352)</f>
        <v>74.267151282051245</v>
      </c>
      <c r="D359" s="83">
        <f t="shared" ref="D359:T359" si="13">AVERAGE(D273:D352)</f>
        <v>4.8967948717948726E-2</v>
      </c>
      <c r="E359" s="82">
        <f t="shared" si="13"/>
        <v>11.818560256410256</v>
      </c>
      <c r="F359" s="83">
        <f t="shared" si="13"/>
        <v>0.85906025641025618</v>
      </c>
      <c r="G359" s="83">
        <f t="shared" si="13"/>
        <v>6.4517948717948734E-2</v>
      </c>
      <c r="H359" s="83">
        <f t="shared" si="13"/>
        <v>3.4267948717948728E-2</v>
      </c>
      <c r="I359" s="83">
        <f t="shared" si="13"/>
        <v>0.73043974358974351</v>
      </c>
      <c r="J359" s="82">
        <f t="shared" si="13"/>
        <v>2.2630205128205136</v>
      </c>
      <c r="K359" s="82">
        <f t="shared" si="13"/>
        <v>4.9056294871794872</v>
      </c>
      <c r="L359" s="83">
        <f t="shared" si="13"/>
        <v>2.2699999999999998E-2</v>
      </c>
      <c r="M359" s="83"/>
      <c r="N359" s="83">
        <f t="shared" si="13"/>
        <v>0.15335384615384617</v>
      </c>
      <c r="O359" s="83"/>
      <c r="P359" s="83"/>
      <c r="Q359" s="83">
        <f>AVERAGE(Q273:Q352)</f>
        <v>8.6141025641025635E-3</v>
      </c>
      <c r="R359" s="83">
        <f t="shared" si="13"/>
        <v>8.261842105263156E-3</v>
      </c>
      <c r="S359" s="82">
        <f t="shared" si="13"/>
        <v>95.13187564102563</v>
      </c>
      <c r="T359" s="82">
        <f t="shared" si="13"/>
        <v>4.8681243589743568</v>
      </c>
    </row>
    <row r="360" spans="1:20" x14ac:dyDescent="0.25">
      <c r="A360" s="79" t="s">
        <v>147</v>
      </c>
      <c r="B360" s="80"/>
      <c r="C360" s="82">
        <f>STDEV(C273:C352)</f>
        <v>0.91490782145065419</v>
      </c>
      <c r="D360" s="83">
        <f t="shared" ref="D360:T360" si="14">STDEV(D273:D352)</f>
        <v>2.5171961796265688E-2</v>
      </c>
      <c r="E360" s="82">
        <f t="shared" si="14"/>
        <v>0.23310629053212531</v>
      </c>
      <c r="F360" s="83">
        <f t="shared" si="14"/>
        <v>0.14512845482514453</v>
      </c>
      <c r="G360" s="83">
        <f t="shared" si="14"/>
        <v>2.8274272384174209E-2</v>
      </c>
      <c r="H360" s="83">
        <f t="shared" si="14"/>
        <v>3.3721835746696911E-2</v>
      </c>
      <c r="I360" s="83">
        <f t="shared" si="14"/>
        <v>0.1470411218564952</v>
      </c>
      <c r="J360" s="82">
        <f t="shared" si="14"/>
        <v>0.62838494310144943</v>
      </c>
      <c r="K360" s="82">
        <f t="shared" si="14"/>
        <v>0.36561499589473939</v>
      </c>
      <c r="L360" s="83">
        <f t="shared" si="14"/>
        <v>1.8615829041680926E-2</v>
      </c>
      <c r="M360" s="83"/>
      <c r="N360" s="83">
        <f t="shared" si="14"/>
        <v>3.0629896660461762E-2</v>
      </c>
      <c r="O360" s="83"/>
      <c r="P360" s="83"/>
      <c r="Q360" s="83">
        <f>STDEV(Q273:Q352)</f>
        <v>1.2488630927003265E-2</v>
      </c>
      <c r="R360" s="83">
        <f t="shared" si="14"/>
        <v>1.2225284913983401E-2</v>
      </c>
      <c r="S360" s="82">
        <f t="shared" si="14"/>
        <v>1.0220797980367182</v>
      </c>
      <c r="T360" s="82">
        <f t="shared" si="14"/>
        <v>1.0220797980367251</v>
      </c>
    </row>
    <row r="362" spans="1:20" x14ac:dyDescent="0.25">
      <c r="A362" s="55" t="s">
        <v>150</v>
      </c>
    </row>
    <row r="363" spans="1:20" ht="91.95" customHeight="1" x14ac:dyDescent="0.25">
      <c r="A363" s="131" t="s">
        <v>151</v>
      </c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</row>
  </sheetData>
  <mergeCells count="2">
    <mergeCell ref="A271:B271"/>
    <mergeCell ref="A363:T363"/>
  </mergeCells>
  <phoneticPr fontId="6" type="noConversion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Q365"/>
  <sheetViews>
    <sheetView zoomScale="75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ColWidth="9" defaultRowHeight="13.8" x14ac:dyDescent="0.25"/>
  <cols>
    <col min="1" max="1" width="8.6640625" style="55" customWidth="1"/>
    <col min="2" max="2" width="7.44140625" style="40" customWidth="1"/>
    <col min="3" max="3" width="7.5546875" style="2" customWidth="1"/>
    <col min="4" max="4" width="8.5546875" style="2" customWidth="1"/>
    <col min="5" max="6" width="7.5546875" style="2" customWidth="1"/>
    <col min="7" max="7" width="7.5546875" style="4" customWidth="1"/>
    <col min="8" max="8" width="7.5546875" style="2" customWidth="1"/>
    <col min="9" max="9" width="7.44140625" style="2" customWidth="1"/>
    <col min="10" max="10" width="7.33203125" style="2" customWidth="1"/>
    <col min="11" max="12" width="7.5546875" style="2" customWidth="1"/>
    <col min="13" max="15" width="7.5546875" style="4" customWidth="1"/>
    <col min="16" max="16" width="7.5546875" style="35" customWidth="1"/>
    <col min="17" max="18" width="7.5546875" style="4" customWidth="1"/>
    <col min="19" max="19" width="9" style="2" customWidth="1"/>
    <col min="20" max="20" width="8" style="1" customWidth="1"/>
    <col min="21" max="29" width="9" style="1"/>
    <col min="30" max="30" width="11.44140625" style="1" customWidth="1"/>
    <col min="31" max="31" width="12.33203125" style="1" customWidth="1"/>
    <col min="32" max="16384" width="9" style="1"/>
  </cols>
  <sheetData>
    <row r="1" spans="1:26" s="128" customFormat="1" ht="22.8" customHeight="1" x14ac:dyDescent="0.3">
      <c r="A1" s="123" t="s">
        <v>180</v>
      </c>
      <c r="B1" s="124"/>
      <c r="C1" s="125"/>
      <c r="D1" s="125"/>
      <c r="E1" s="125"/>
      <c r="F1" s="125"/>
      <c r="G1" s="126"/>
      <c r="H1" s="125"/>
      <c r="I1" s="125"/>
      <c r="J1" s="125"/>
      <c r="K1" s="125"/>
      <c r="L1" s="125"/>
      <c r="M1" s="126"/>
      <c r="N1" s="126"/>
      <c r="O1" s="126"/>
      <c r="P1" s="127"/>
      <c r="Q1" s="126"/>
      <c r="R1" s="126"/>
      <c r="S1" s="125"/>
    </row>
    <row r="2" spans="1:26" s="128" customFormat="1" ht="22.8" customHeight="1" x14ac:dyDescent="0.3">
      <c r="A2" s="129" t="s">
        <v>181</v>
      </c>
      <c r="B2" s="125"/>
      <c r="C2" s="126"/>
      <c r="D2" s="125"/>
      <c r="E2" s="125"/>
      <c r="F2" s="126"/>
      <c r="G2" s="125"/>
      <c r="H2" s="125"/>
      <c r="I2" s="127"/>
      <c r="J2" s="126"/>
      <c r="K2" s="126"/>
      <c r="L2" s="126"/>
      <c r="M2" s="125"/>
      <c r="O2" s="125"/>
      <c r="P2" s="125"/>
      <c r="Q2" s="126"/>
    </row>
    <row r="3" spans="1:26" s="128" customFormat="1" ht="22.8" customHeight="1" x14ac:dyDescent="0.3">
      <c r="A3" s="129" t="s">
        <v>164</v>
      </c>
      <c r="B3" s="125"/>
      <c r="C3" s="126"/>
      <c r="D3" s="125"/>
      <c r="E3" s="125"/>
      <c r="F3" s="126"/>
      <c r="G3" s="125"/>
      <c r="H3" s="125"/>
      <c r="I3" s="127"/>
      <c r="J3" s="126"/>
      <c r="K3" s="126"/>
      <c r="L3" s="126"/>
      <c r="M3" s="125"/>
      <c r="O3" s="125"/>
      <c r="P3" s="125"/>
      <c r="Q3" s="126"/>
    </row>
    <row r="4" spans="1:26" s="62" customFormat="1" x14ac:dyDescent="0.25">
      <c r="A4" s="52" t="s">
        <v>47</v>
      </c>
      <c r="B4" s="53" t="s">
        <v>49</v>
      </c>
      <c r="C4" s="53" t="s">
        <v>2</v>
      </c>
      <c r="D4" s="53" t="s">
        <v>12</v>
      </c>
      <c r="E4" s="53" t="s">
        <v>7</v>
      </c>
      <c r="F4" s="53" t="s">
        <v>8</v>
      </c>
      <c r="G4" s="56" t="s">
        <v>9</v>
      </c>
      <c r="H4" s="53" t="s">
        <v>6</v>
      </c>
      <c r="I4" s="53" t="s">
        <v>5</v>
      </c>
      <c r="J4" s="53" t="s">
        <v>1</v>
      </c>
      <c r="K4" s="53" t="s">
        <v>4</v>
      </c>
      <c r="L4" s="53" t="s">
        <v>48</v>
      </c>
      <c r="M4" s="56" t="s">
        <v>13</v>
      </c>
      <c r="N4" s="56" t="s">
        <v>3</v>
      </c>
      <c r="O4" s="56" t="s">
        <v>15</v>
      </c>
      <c r="P4" s="57" t="s">
        <v>14</v>
      </c>
      <c r="Q4" s="56" t="s">
        <v>10</v>
      </c>
      <c r="R4" s="56" t="s">
        <v>11</v>
      </c>
      <c r="S4" s="53" t="s">
        <v>0</v>
      </c>
      <c r="T4" s="89" t="s">
        <v>149</v>
      </c>
      <c r="U4" s="50"/>
      <c r="V4" s="50"/>
      <c r="W4" s="50"/>
      <c r="X4" s="50"/>
      <c r="Y4" s="50"/>
      <c r="Z4" s="50"/>
    </row>
    <row r="5" spans="1:26" s="64" customFormat="1" ht="15.6" x14ac:dyDescent="0.3">
      <c r="A5" s="66" t="s">
        <v>141</v>
      </c>
      <c r="B5" s="66"/>
      <c r="C5" s="72"/>
      <c r="D5" s="72"/>
      <c r="E5" s="73"/>
      <c r="F5" s="72"/>
      <c r="G5" s="72"/>
      <c r="H5" s="73"/>
      <c r="I5" s="72"/>
      <c r="J5" s="72"/>
      <c r="K5" s="74"/>
      <c r="L5" s="73"/>
      <c r="M5" s="72"/>
      <c r="N5" s="72"/>
      <c r="O5" s="73"/>
      <c r="P5" s="72"/>
      <c r="Q5" s="73"/>
      <c r="R5" s="75"/>
      <c r="S5" s="85"/>
      <c r="T5" s="75"/>
    </row>
    <row r="6" spans="1:26" s="10" customFormat="1" ht="13.5" customHeight="1" x14ac:dyDescent="0.25">
      <c r="A6" s="48" t="s">
        <v>138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29"/>
      <c r="N6" s="29"/>
      <c r="O6" s="30"/>
      <c r="P6" s="29"/>
      <c r="Q6" s="30"/>
    </row>
    <row r="7" spans="1:26" s="10" customFormat="1" ht="13.5" customHeight="1" x14ac:dyDescent="0.25">
      <c r="A7" s="45" t="s">
        <v>117</v>
      </c>
      <c r="B7" s="42" t="s">
        <v>77</v>
      </c>
      <c r="C7" s="38">
        <v>76.510701215677727</v>
      </c>
      <c r="D7" s="39">
        <v>9.1618071255545899E-2</v>
      </c>
      <c r="E7" s="38">
        <v>13.029194057504654</v>
      </c>
      <c r="F7" s="39">
        <v>0.93295009166919729</v>
      </c>
      <c r="G7" s="39">
        <v>7.3314907466770537E-2</v>
      </c>
      <c r="H7" s="39">
        <v>0.12617935259971388</v>
      </c>
      <c r="I7" s="39">
        <v>1.0253861814180962</v>
      </c>
      <c r="J7" s="38">
        <v>2.4462843043724107</v>
      </c>
      <c r="K7" s="38">
        <v>5.6739807745203592</v>
      </c>
      <c r="L7" s="39"/>
      <c r="M7" s="39">
        <v>0</v>
      </c>
      <c r="N7" s="39">
        <v>0.11677213992615336</v>
      </c>
      <c r="O7" s="39"/>
      <c r="P7" s="39"/>
      <c r="Q7" s="39">
        <v>0</v>
      </c>
      <c r="R7" s="39">
        <v>0</v>
      </c>
      <c r="S7" s="38">
        <v>99.999999999999986</v>
      </c>
      <c r="T7" s="29">
        <v>2.202699999999993</v>
      </c>
    </row>
    <row r="8" spans="1:26" s="10" customFormat="1" ht="13.5" customHeight="1" x14ac:dyDescent="0.25">
      <c r="A8" s="45" t="s">
        <v>117</v>
      </c>
      <c r="B8" s="42" t="s">
        <v>79</v>
      </c>
      <c r="C8" s="38">
        <v>76.723937716326702</v>
      </c>
      <c r="D8" s="39">
        <v>0.11970546317317697</v>
      </c>
      <c r="E8" s="38">
        <v>13.068357958213584</v>
      </c>
      <c r="F8" s="39">
        <v>1.0082883244202214</v>
      </c>
      <c r="G8" s="39">
        <v>2.6294276953424341E-2</v>
      </c>
      <c r="H8" s="39">
        <v>8.7067819795191098E-2</v>
      </c>
      <c r="I8" s="39">
        <v>0.96910268989430104</v>
      </c>
      <c r="J8" s="38">
        <v>2.7768598085326461</v>
      </c>
      <c r="K8" s="38">
        <v>5.1242123227054659</v>
      </c>
      <c r="L8" s="39"/>
      <c r="M8" s="39">
        <v>0</v>
      </c>
      <c r="N8" s="39">
        <v>0.10251698640984899</v>
      </c>
      <c r="O8" s="39"/>
      <c r="P8" s="39"/>
      <c r="Q8" s="39">
        <v>9.1058001900963682E-3</v>
      </c>
      <c r="R8" s="39">
        <v>7.673427126485703E-3</v>
      </c>
      <c r="S8" s="38">
        <v>100</v>
      </c>
      <c r="T8" s="29">
        <v>2.2600999999999942</v>
      </c>
    </row>
    <row r="9" spans="1:26" s="10" customFormat="1" ht="13.5" customHeight="1" x14ac:dyDescent="0.25">
      <c r="A9" s="45" t="s">
        <v>117</v>
      </c>
      <c r="B9" s="42" t="s">
        <v>82</v>
      </c>
      <c r="C9" s="38">
        <v>76.762289807167036</v>
      </c>
      <c r="D9" s="39">
        <v>0.11430240801158754</v>
      </c>
      <c r="E9" s="38">
        <v>13.058462770510593</v>
      </c>
      <c r="F9" s="39">
        <v>1.039140658357355</v>
      </c>
      <c r="G9" s="39">
        <v>3.0541930290853152E-2</v>
      </c>
      <c r="H9" s="39">
        <v>8.8663530075118846E-2</v>
      </c>
      <c r="I9" s="39">
        <v>1.0191198612436183</v>
      </c>
      <c r="J9" s="38">
        <v>2.5844193253808547</v>
      </c>
      <c r="K9" s="38">
        <v>5.1937625002298304</v>
      </c>
      <c r="L9" s="39"/>
      <c r="M9" s="39">
        <v>0</v>
      </c>
      <c r="N9" s="39">
        <v>0.13411891127722469</v>
      </c>
      <c r="O9" s="39"/>
      <c r="P9" s="39"/>
      <c r="Q9" s="39">
        <v>0</v>
      </c>
      <c r="R9" s="39">
        <v>5.4137869746328331E-3</v>
      </c>
      <c r="S9" s="38">
        <v>100</v>
      </c>
      <c r="T9" s="29">
        <v>2.1017999999999972</v>
      </c>
    </row>
    <row r="10" spans="1:26" s="10" customFormat="1" ht="13.5" customHeight="1" x14ac:dyDescent="0.25">
      <c r="A10" s="45" t="s">
        <v>117</v>
      </c>
      <c r="B10" s="42" t="s">
        <v>83</v>
      </c>
      <c r="C10" s="38">
        <v>76.824530353318181</v>
      </c>
      <c r="D10" s="39">
        <v>0.10065317266975132</v>
      </c>
      <c r="E10" s="38">
        <v>13.188426826676258</v>
      </c>
      <c r="F10" s="39">
        <v>0.90291516112682513</v>
      </c>
      <c r="G10" s="39">
        <v>0</v>
      </c>
      <c r="H10" s="39">
        <v>8.8595229141801415E-2</v>
      </c>
      <c r="I10" s="39">
        <v>0.97699998365024598</v>
      </c>
      <c r="J10" s="38">
        <v>1.9621748442685938</v>
      </c>
      <c r="K10" s="38">
        <v>5.8838676977911479</v>
      </c>
      <c r="L10" s="39"/>
      <c r="M10" s="39">
        <v>0</v>
      </c>
      <c r="N10" s="39">
        <v>7.8683190817978185E-2</v>
      </c>
      <c r="O10" s="39"/>
      <c r="P10" s="39"/>
      <c r="Q10" s="39">
        <v>7.8683190817978189E-3</v>
      </c>
      <c r="R10" s="39">
        <v>3.0655788630381113E-3</v>
      </c>
      <c r="S10" s="38">
        <v>100</v>
      </c>
      <c r="T10" s="29">
        <v>2.1392000000000024</v>
      </c>
    </row>
    <row r="11" spans="1:26" s="10" customFormat="1" ht="13.5" customHeight="1" x14ac:dyDescent="0.25">
      <c r="A11" s="45" t="s">
        <v>117</v>
      </c>
      <c r="B11" s="42" t="s">
        <v>65</v>
      </c>
      <c r="C11" s="38">
        <v>76.528079413263242</v>
      </c>
      <c r="D11" s="39">
        <v>0.12160717512964796</v>
      </c>
      <c r="E11" s="38">
        <v>12.880660579160553</v>
      </c>
      <c r="F11" s="39">
        <v>0.93283220149829027</v>
      </c>
      <c r="G11" s="39">
        <v>6.2386216628224099E-2</v>
      </c>
      <c r="H11" s="39">
        <v>0.10404509778094985</v>
      </c>
      <c r="I11" s="39">
        <v>1.0164562791063354</v>
      </c>
      <c r="J11" s="38">
        <v>2.6543242020741631</v>
      </c>
      <c r="K11" s="38">
        <v>5.5829027050704374</v>
      </c>
      <c r="L11" s="39"/>
      <c r="M11" s="39">
        <v>0</v>
      </c>
      <c r="N11" s="39">
        <v>0.11497034357345391</v>
      </c>
      <c r="O11" s="39"/>
      <c r="P11" s="39"/>
      <c r="Q11" s="39">
        <v>0</v>
      </c>
      <c r="R11" s="39">
        <v>2.7670482334285974E-2</v>
      </c>
      <c r="S11" s="38">
        <v>100</v>
      </c>
      <c r="T11" s="29">
        <v>2.0617000000000019</v>
      </c>
    </row>
    <row r="12" spans="1:26" s="10" customFormat="1" ht="13.5" customHeight="1" x14ac:dyDescent="0.25">
      <c r="A12" s="45" t="s">
        <v>117</v>
      </c>
      <c r="B12" s="42" t="s">
        <v>69</v>
      </c>
      <c r="C12" s="38">
        <v>76.826859374809473</v>
      </c>
      <c r="D12" s="39">
        <v>0.10669127001223393</v>
      </c>
      <c r="E12" s="38">
        <v>12.978027695021479</v>
      </c>
      <c r="F12" s="39">
        <v>0.95605539004296092</v>
      </c>
      <c r="G12" s="39">
        <v>2.72316765364559E-2</v>
      </c>
      <c r="H12" s="39">
        <v>7.7935432475603264E-2</v>
      </c>
      <c r="I12" s="39">
        <v>1.036226258652154</v>
      </c>
      <c r="J12" s="38">
        <v>2.9186667046013404</v>
      </c>
      <c r="K12" s="38">
        <v>4.9708986859699964</v>
      </c>
      <c r="L12" s="39"/>
      <c r="M12" s="39">
        <v>0</v>
      </c>
      <c r="N12" s="39">
        <v>0.11583623601328255</v>
      </c>
      <c r="O12" s="39"/>
      <c r="P12" s="39"/>
      <c r="Q12" s="39">
        <v>1.168523433467324E-2</v>
      </c>
      <c r="R12" s="39">
        <v>0</v>
      </c>
      <c r="S12" s="38">
        <v>100</v>
      </c>
      <c r="T12" s="29">
        <v>1.5852000000000004</v>
      </c>
    </row>
    <row r="13" spans="1:26" s="10" customFormat="1" ht="13.5" customHeight="1" x14ac:dyDescent="0.25">
      <c r="A13" s="45" t="s">
        <v>117</v>
      </c>
      <c r="B13" s="42" t="s">
        <v>70</v>
      </c>
      <c r="C13" s="38">
        <v>78.907884020114437</v>
      </c>
      <c r="D13" s="39">
        <v>0.11239083031571889</v>
      </c>
      <c r="E13" s="38">
        <v>13.256322501658438</v>
      </c>
      <c r="F13" s="39">
        <v>1.0373901317539282</v>
      </c>
      <c r="G13" s="39">
        <v>5.8989662320404944E-2</v>
      </c>
      <c r="H13" s="39">
        <v>7.2960898133132418E-2</v>
      </c>
      <c r="I13" s="39">
        <v>1.0521892926518543</v>
      </c>
      <c r="J13" s="38">
        <v>1.0119314353840694</v>
      </c>
      <c r="K13" s="38">
        <v>4.3933844646067195</v>
      </c>
      <c r="L13" s="39"/>
      <c r="M13" s="39">
        <v>0</v>
      </c>
      <c r="N13" s="39">
        <v>0.12470621595804904</v>
      </c>
      <c r="O13" s="39"/>
      <c r="P13" s="39"/>
      <c r="Q13" s="39">
        <v>0</v>
      </c>
      <c r="R13" s="39">
        <v>0</v>
      </c>
      <c r="S13" s="38">
        <v>100</v>
      </c>
      <c r="T13" s="29">
        <v>3.3729000000000013</v>
      </c>
    </row>
    <row r="14" spans="1:26" s="10" customFormat="1" ht="13.5" customHeight="1" x14ac:dyDescent="0.25">
      <c r="A14" s="45" t="s">
        <v>129</v>
      </c>
      <c r="B14" s="42" t="s">
        <v>26</v>
      </c>
      <c r="C14" s="29">
        <v>76.245013808721154</v>
      </c>
      <c r="D14" s="30">
        <v>0.11821062469123111</v>
      </c>
      <c r="E14" s="29">
        <v>13.061487356078302</v>
      </c>
      <c r="F14" s="30">
        <v>1.0550848924304292</v>
      </c>
      <c r="G14" s="30">
        <v>1.772634922166642E-2</v>
      </c>
      <c r="H14" s="30">
        <v>0.10845588813729636</v>
      </c>
      <c r="I14" s="30">
        <v>1.0497355207718198</v>
      </c>
      <c r="J14" s="29">
        <v>3.1174250012848983</v>
      </c>
      <c r="K14" s="29">
        <v>5.0978463010143873</v>
      </c>
      <c r="L14" s="30"/>
      <c r="M14" s="30">
        <v>0</v>
      </c>
      <c r="N14" s="30">
        <v>0.12639201663969254</v>
      </c>
      <c r="O14" s="30"/>
      <c r="P14" s="30"/>
      <c r="Q14" s="30">
        <v>0</v>
      </c>
      <c r="R14" s="30">
        <v>3.1152223188372356E-2</v>
      </c>
      <c r="S14" s="29">
        <v>100</v>
      </c>
      <c r="T14" s="29">
        <v>4.6616999999999962</v>
      </c>
    </row>
    <row r="15" spans="1:26" s="10" customFormat="1" ht="13.5" customHeight="1" x14ac:dyDescent="0.25">
      <c r="A15" s="45" t="s">
        <v>129</v>
      </c>
      <c r="B15" s="42" t="s">
        <v>30</v>
      </c>
      <c r="C15" s="29">
        <v>75.983797320726609</v>
      </c>
      <c r="D15" s="30">
        <v>0.11610531741527695</v>
      </c>
      <c r="E15" s="29">
        <v>13.077832214800043</v>
      </c>
      <c r="F15" s="30">
        <v>1.1981235714620417</v>
      </c>
      <c r="G15" s="30">
        <v>4.4047129387140935E-2</v>
      </c>
      <c r="H15" s="30">
        <v>0.15057245648653855</v>
      </c>
      <c r="I15" s="30">
        <v>1.098158455122431</v>
      </c>
      <c r="J15" s="29">
        <v>3.0370651907927959</v>
      </c>
      <c r="K15" s="29">
        <v>5.1962075733988655</v>
      </c>
      <c r="L15" s="30"/>
      <c r="M15" s="30">
        <v>0</v>
      </c>
      <c r="N15" s="30">
        <v>9.9444464692008502E-2</v>
      </c>
      <c r="O15" s="30"/>
      <c r="P15" s="30"/>
      <c r="Q15" s="30">
        <v>2.1034326563126406E-2</v>
      </c>
      <c r="R15" s="30">
        <v>0</v>
      </c>
      <c r="S15" s="29">
        <v>99.999999999999986</v>
      </c>
      <c r="T15" s="29">
        <v>3.9664999999999964</v>
      </c>
    </row>
    <row r="16" spans="1:26" s="10" customFormat="1" ht="13.5" customHeight="1" x14ac:dyDescent="0.25">
      <c r="A16" s="45" t="s">
        <v>129</v>
      </c>
      <c r="B16" s="42" t="s">
        <v>33</v>
      </c>
      <c r="C16" s="29">
        <v>75.769800342390241</v>
      </c>
      <c r="D16" s="30">
        <v>0.1282387909214078</v>
      </c>
      <c r="E16" s="29">
        <v>13.177612300841274</v>
      </c>
      <c r="F16" s="30">
        <v>1.2281936290212474</v>
      </c>
      <c r="G16" s="30">
        <v>4.8837868778423124E-2</v>
      </c>
      <c r="H16" s="30">
        <v>0.14189238864440781</v>
      </c>
      <c r="I16" s="30">
        <v>1.0602543770283472</v>
      </c>
      <c r="J16" s="29">
        <v>2.7289340741285333</v>
      </c>
      <c r="K16" s="29">
        <v>5.5888376587230741</v>
      </c>
      <c r="L16" s="30"/>
      <c r="M16" s="30">
        <v>0</v>
      </c>
      <c r="N16" s="30">
        <v>0.16447333872475398</v>
      </c>
      <c r="O16" s="30"/>
      <c r="P16" s="30"/>
      <c r="Q16" s="30">
        <v>0</v>
      </c>
      <c r="R16" s="30">
        <v>0</v>
      </c>
      <c r="S16" s="29">
        <v>100.00000000000001</v>
      </c>
      <c r="T16" s="29">
        <v>4.7870000000000061</v>
      </c>
    </row>
    <row r="17" spans="1:20" s="10" customFormat="1" ht="13.5" customHeight="1" x14ac:dyDescent="0.25">
      <c r="A17" s="45" t="s">
        <v>129</v>
      </c>
      <c r="B17" s="42" t="s">
        <v>35</v>
      </c>
      <c r="C17" s="29">
        <v>76.388917905926291</v>
      </c>
      <c r="D17" s="30">
        <v>0.12577144695662348</v>
      </c>
      <c r="E17" s="29">
        <v>12.966785474024645</v>
      </c>
      <c r="F17" s="30">
        <v>1.0084697250159826</v>
      </c>
      <c r="G17" s="30">
        <v>4.1575611203269226E-2</v>
      </c>
      <c r="H17" s="30">
        <v>0.1042524120122178</v>
      </c>
      <c r="I17" s="30">
        <v>1.0018886609310429</v>
      </c>
      <c r="J17" s="29">
        <v>2.0350112609318787</v>
      </c>
      <c r="K17" s="29">
        <v>6.207614813452949</v>
      </c>
      <c r="L17" s="30"/>
      <c r="M17" s="30">
        <v>0</v>
      </c>
      <c r="N17" s="30">
        <v>0.1246223722751261</v>
      </c>
      <c r="O17" s="30"/>
      <c r="P17" s="30"/>
      <c r="Q17" s="30">
        <v>7.8346001011185724E-3</v>
      </c>
      <c r="R17" s="30">
        <v>1.5355816198192401E-2</v>
      </c>
      <c r="S17" s="29">
        <v>100.00000000000001</v>
      </c>
      <c r="T17" s="29">
        <v>4.2707999999999942</v>
      </c>
    </row>
    <row r="18" spans="1:20" s="3" customFormat="1" ht="13.2" x14ac:dyDescent="0.25">
      <c r="A18" s="48" t="s">
        <v>172</v>
      </c>
      <c r="C18" s="27"/>
      <c r="D18" s="28"/>
      <c r="E18" s="28"/>
      <c r="F18" s="28"/>
      <c r="G18" s="28"/>
      <c r="H18" s="28"/>
      <c r="I18" s="28"/>
      <c r="J18" s="28"/>
      <c r="K18" s="28"/>
      <c r="L18" s="28"/>
      <c r="M18" s="27"/>
      <c r="N18" s="27"/>
      <c r="O18" s="28"/>
      <c r="P18" s="27"/>
      <c r="Q18" s="28"/>
      <c r="T18" s="27"/>
    </row>
    <row r="19" spans="1:20" s="10" customFormat="1" ht="12.75" customHeight="1" x14ac:dyDescent="0.25">
      <c r="A19" s="45" t="s">
        <v>116</v>
      </c>
      <c r="B19" s="42" t="s">
        <v>76</v>
      </c>
      <c r="C19" s="29">
        <v>76.75092306260278</v>
      </c>
      <c r="D19" s="30">
        <v>0.11707639959043944</v>
      </c>
      <c r="E19" s="29">
        <v>12.777358334453764</v>
      </c>
      <c r="F19" s="30">
        <v>0.92637218297841539</v>
      </c>
      <c r="G19" s="30">
        <v>2.2339666352946045E-2</v>
      </c>
      <c r="H19" s="30">
        <v>3.826702106754646E-2</v>
      </c>
      <c r="I19" s="30">
        <v>0.92399342220935154</v>
      </c>
      <c r="J19" s="29">
        <v>2.640941575567024</v>
      </c>
      <c r="K19" s="29">
        <v>5.6918573984631138</v>
      </c>
      <c r="L19" s="30"/>
      <c r="M19" s="30">
        <v>0</v>
      </c>
      <c r="N19" s="30">
        <v>0.12276474055993959</v>
      </c>
      <c r="O19" s="30"/>
      <c r="P19" s="30"/>
      <c r="Q19" s="30">
        <v>7.9636773573002091E-3</v>
      </c>
      <c r="R19" s="30">
        <v>7.8602529760365709E-3</v>
      </c>
      <c r="S19" s="29">
        <v>99.999999999999986</v>
      </c>
      <c r="T19" s="29">
        <v>3.311000000000007</v>
      </c>
    </row>
    <row r="20" spans="1:20" s="10" customFormat="1" ht="12.75" customHeight="1" x14ac:dyDescent="0.25">
      <c r="A20" s="45" t="s">
        <v>116</v>
      </c>
      <c r="B20" s="42" t="s">
        <v>78</v>
      </c>
      <c r="C20" s="29">
        <v>76.47893345573786</v>
      </c>
      <c r="D20" s="30">
        <v>8.7131986680383022E-2</v>
      </c>
      <c r="E20" s="29">
        <v>13.067056086392686</v>
      </c>
      <c r="F20" s="30">
        <v>0.91691690878459009</v>
      </c>
      <c r="G20" s="30">
        <v>4.1230287403537881E-2</v>
      </c>
      <c r="H20" s="30">
        <v>3.0770386904610786E-2</v>
      </c>
      <c r="I20" s="30">
        <v>1.0834628973111964</v>
      </c>
      <c r="J20" s="29">
        <v>3.0327618300966885</v>
      </c>
      <c r="K20" s="29">
        <v>5.1689172378144699</v>
      </c>
      <c r="L20" s="30"/>
      <c r="M20" s="30">
        <v>0</v>
      </c>
      <c r="N20" s="30">
        <v>0.10927041686257824</v>
      </c>
      <c r="O20" s="30"/>
      <c r="P20" s="30"/>
      <c r="Q20" s="30">
        <v>1.3201816163694396E-3</v>
      </c>
      <c r="R20" s="30">
        <v>6.9055653779324534E-3</v>
      </c>
      <c r="S20" s="29">
        <v>100</v>
      </c>
      <c r="T20" s="29">
        <v>1.5287000000000006</v>
      </c>
    </row>
    <row r="21" spans="1:20" s="10" customFormat="1" ht="12.75" customHeight="1" x14ac:dyDescent="0.25">
      <c r="A21" s="45" t="s">
        <v>116</v>
      </c>
      <c r="B21" s="42" t="s">
        <v>79</v>
      </c>
      <c r="C21" s="29">
        <v>76.608947961472865</v>
      </c>
      <c r="D21" s="30">
        <v>9.4239472177451392E-2</v>
      </c>
      <c r="E21" s="29">
        <v>12.85619973470315</v>
      </c>
      <c r="F21" s="30">
        <v>0.97041186215159414</v>
      </c>
      <c r="G21" s="30">
        <v>4.0344682142995414E-2</v>
      </c>
      <c r="H21" s="30">
        <v>4.6559393281184094E-2</v>
      </c>
      <c r="I21" s="30">
        <v>0.89878986329673105</v>
      </c>
      <c r="J21" s="29">
        <v>2.3227737580256371</v>
      </c>
      <c r="K21" s="29">
        <v>6.0585283156502729</v>
      </c>
      <c r="L21" s="30"/>
      <c r="M21" s="30">
        <v>0</v>
      </c>
      <c r="N21" s="30">
        <v>0.13325970768443937</v>
      </c>
      <c r="O21" s="30"/>
      <c r="P21" s="30"/>
      <c r="Q21" s="30">
        <v>0</v>
      </c>
      <c r="R21" s="30">
        <v>0</v>
      </c>
      <c r="S21" s="29">
        <v>100</v>
      </c>
      <c r="T21" s="29">
        <v>1.845799999999997</v>
      </c>
    </row>
    <row r="22" spans="1:20" s="10" customFormat="1" ht="12.75" customHeight="1" x14ac:dyDescent="0.25">
      <c r="A22" s="45" t="s">
        <v>116</v>
      </c>
      <c r="B22" s="42" t="s">
        <v>82</v>
      </c>
      <c r="C22" s="29">
        <v>76.712855612318094</v>
      </c>
      <c r="D22" s="30">
        <v>0.11497211671806497</v>
      </c>
      <c r="E22" s="29">
        <v>12.91421757404764</v>
      </c>
      <c r="F22" s="30">
        <v>1.038513624195831</v>
      </c>
      <c r="G22" s="30">
        <v>4.3852196730518586E-2</v>
      </c>
      <c r="H22" s="30">
        <v>8.5771233976397146E-2</v>
      </c>
      <c r="I22" s="30">
        <v>0.99160907038430202</v>
      </c>
      <c r="J22" s="29">
        <v>2.9934465893470703</v>
      </c>
      <c r="K22" s="29">
        <v>4.9766647301156741</v>
      </c>
      <c r="L22" s="30"/>
      <c r="M22" s="30">
        <v>0</v>
      </c>
      <c r="N22" s="30">
        <v>0.12148381182422087</v>
      </c>
      <c r="O22" s="30"/>
      <c r="P22" s="30"/>
      <c r="Q22" s="30">
        <v>3.3982908835251062E-2</v>
      </c>
      <c r="R22" s="30">
        <v>0</v>
      </c>
      <c r="S22" s="29">
        <v>100</v>
      </c>
      <c r="T22" s="29">
        <v>1.7152999999999992</v>
      </c>
    </row>
    <row r="23" spans="1:20" s="10" customFormat="1" ht="13.5" customHeight="1" x14ac:dyDescent="0.25">
      <c r="A23" s="59" t="s">
        <v>128</v>
      </c>
      <c r="B23" s="36" t="s">
        <v>26</v>
      </c>
      <c r="C23" s="38">
        <v>76.322059375779062</v>
      </c>
      <c r="D23" s="39">
        <v>0.11854959254494522</v>
      </c>
      <c r="E23" s="38">
        <v>12.79031238396183</v>
      </c>
      <c r="F23" s="39">
        <v>0.95523411703695449</v>
      </c>
      <c r="G23" s="39">
        <v>2.4509365628191872E-2</v>
      </c>
      <c r="H23" s="39">
        <v>7.8787617405646826E-2</v>
      </c>
      <c r="I23" s="39">
        <v>1.0065670373226094</v>
      </c>
      <c r="J23" s="38">
        <v>2.7621949872561817</v>
      </c>
      <c r="K23" s="38">
        <v>5.7689576787421757</v>
      </c>
      <c r="L23" s="39"/>
      <c r="M23" s="39">
        <v>0</v>
      </c>
      <c r="N23" s="39">
        <v>0.12496620758065212</v>
      </c>
      <c r="O23" s="39"/>
      <c r="P23" s="39"/>
      <c r="Q23" s="39">
        <v>7.4474810578368439E-2</v>
      </c>
      <c r="R23" s="39">
        <v>1.5778561563213652E-3</v>
      </c>
      <c r="S23" s="38">
        <v>100</v>
      </c>
      <c r="T23" s="29">
        <v>4.9342999999999932</v>
      </c>
    </row>
    <row r="24" spans="1:20" s="10" customFormat="1" ht="13.5" customHeight="1" x14ac:dyDescent="0.25">
      <c r="A24" s="59" t="s">
        <v>128</v>
      </c>
      <c r="B24" s="36" t="s">
        <v>27</v>
      </c>
      <c r="C24" s="38">
        <v>76.258260938803033</v>
      </c>
      <c r="D24" s="39">
        <v>0.14426522170955858</v>
      </c>
      <c r="E24" s="38">
        <v>12.939134115319982</v>
      </c>
      <c r="F24" s="39">
        <v>1.0291338219702206</v>
      </c>
      <c r="G24" s="39">
        <v>9.0519354798154414E-2</v>
      </c>
      <c r="H24" s="39">
        <v>8.9576444852340301E-2</v>
      </c>
      <c r="I24" s="39">
        <v>1.0095422486516388</v>
      </c>
      <c r="J24" s="38">
        <v>2.9856719595344958</v>
      </c>
      <c r="K24" s="38">
        <v>5.3346701701009538</v>
      </c>
      <c r="L24" s="39"/>
      <c r="M24" s="39">
        <v>0</v>
      </c>
      <c r="N24" s="39">
        <v>0.1439509183942872</v>
      </c>
      <c r="O24" s="39"/>
      <c r="P24" s="39"/>
      <c r="Q24" s="39">
        <v>0</v>
      </c>
      <c r="R24" s="39">
        <v>7.7528151100271139E-3</v>
      </c>
      <c r="S24" s="38">
        <v>100</v>
      </c>
      <c r="T24" s="29">
        <v>4.5507999999999953</v>
      </c>
    </row>
    <row r="25" spans="1:20" s="10" customFormat="1" ht="13.5" customHeight="1" x14ac:dyDescent="0.25">
      <c r="A25" s="59" t="s">
        <v>128</v>
      </c>
      <c r="B25" s="36" t="s">
        <v>30</v>
      </c>
      <c r="C25" s="38">
        <v>75.688151390157117</v>
      </c>
      <c r="D25" s="39">
        <v>0.14452596114487229</v>
      </c>
      <c r="E25" s="38">
        <v>13.120690198054094</v>
      </c>
      <c r="F25" s="39">
        <v>1.3207804611816072</v>
      </c>
      <c r="G25" s="39">
        <v>8.5959885386819479E-2</v>
      </c>
      <c r="H25" s="39">
        <v>5.9405732758168281E-2</v>
      </c>
      <c r="I25" s="39">
        <v>1.040125108893017</v>
      </c>
      <c r="J25" s="38">
        <v>2.663287047241202</v>
      </c>
      <c r="K25" s="38">
        <v>5.7412596954144233</v>
      </c>
      <c r="L25" s="39"/>
      <c r="M25" s="39">
        <v>0</v>
      </c>
      <c r="N25" s="39">
        <v>0.15733073039663298</v>
      </c>
      <c r="O25" s="39"/>
      <c r="P25" s="39"/>
      <c r="Q25" s="39">
        <v>1.0810583876486455E-2</v>
      </c>
      <c r="R25" s="39">
        <v>3.148713750432948E-3</v>
      </c>
      <c r="S25" s="38">
        <v>99.999999999999986</v>
      </c>
      <c r="T25" s="29">
        <v>4.722999999999999</v>
      </c>
    </row>
    <row r="26" spans="1:20" s="10" customFormat="1" ht="13.5" customHeight="1" x14ac:dyDescent="0.25">
      <c r="A26" s="59" t="s">
        <v>128</v>
      </c>
      <c r="B26" s="36" t="s">
        <v>31</v>
      </c>
      <c r="C26" s="38">
        <v>76.230525009987161</v>
      </c>
      <c r="D26" s="39">
        <v>8.6205083997392823E-2</v>
      </c>
      <c r="E26" s="38">
        <v>13.093816362145454</v>
      </c>
      <c r="F26" s="39">
        <v>0.87067134837366744</v>
      </c>
      <c r="G26" s="39">
        <v>9.0620466348478784E-2</v>
      </c>
      <c r="H26" s="39">
        <v>3.4061520994091793E-2</v>
      </c>
      <c r="I26" s="39">
        <v>0.85784571392527476</v>
      </c>
      <c r="J26" s="38">
        <v>2.8500241794747794</v>
      </c>
      <c r="K26" s="38">
        <v>5.7661739660646321</v>
      </c>
      <c r="L26" s="39"/>
      <c r="M26" s="39">
        <v>0</v>
      </c>
      <c r="N26" s="39">
        <v>0.13750762179096318</v>
      </c>
      <c r="O26" s="39"/>
      <c r="P26" s="39"/>
      <c r="Q26" s="39">
        <v>1.3561531506906917E-2</v>
      </c>
      <c r="R26" s="39">
        <v>0</v>
      </c>
      <c r="S26" s="38">
        <v>99.999999999999986</v>
      </c>
      <c r="T26" s="29">
        <v>4.8780000000000001</v>
      </c>
    </row>
    <row r="27" spans="1:20" s="10" customFormat="1" ht="13.5" customHeight="1" x14ac:dyDescent="0.25">
      <c r="A27" s="59" t="s">
        <v>128</v>
      </c>
      <c r="B27" s="36" t="s">
        <v>55</v>
      </c>
      <c r="C27" s="38">
        <v>75.668918514850347</v>
      </c>
      <c r="D27" s="39">
        <v>0.1465677238357728</v>
      </c>
      <c r="E27" s="38">
        <v>13.303460236291931</v>
      </c>
      <c r="F27" s="39">
        <v>1.2816544841644959</v>
      </c>
      <c r="G27" s="39">
        <v>2.8642082038057251E-2</v>
      </c>
      <c r="H27" s="39">
        <v>8.6240994268436108E-2</v>
      </c>
      <c r="I27" s="39">
        <v>1.0365705880439766</v>
      </c>
      <c r="J27" s="38">
        <v>2.7414564236426222</v>
      </c>
      <c r="K27" s="38">
        <v>5.5878288987066993</v>
      </c>
      <c r="L27" s="39"/>
      <c r="M27" s="39">
        <v>0</v>
      </c>
      <c r="N27" s="39">
        <v>0.14730213619572299</v>
      </c>
      <c r="O27" s="39"/>
      <c r="P27" s="39"/>
      <c r="Q27" s="39">
        <v>0</v>
      </c>
      <c r="R27" s="39">
        <v>4.6163062625440262E-3</v>
      </c>
      <c r="S27" s="38">
        <v>100</v>
      </c>
      <c r="T27" s="29">
        <v>4.6856999999999971</v>
      </c>
    </row>
    <row r="28" spans="1:20" s="10" customFormat="1" ht="13.5" customHeight="1" x14ac:dyDescent="0.25">
      <c r="A28" s="59" t="s">
        <v>128</v>
      </c>
      <c r="B28" s="36" t="s">
        <v>58</v>
      </c>
      <c r="C28" s="38">
        <v>76.467604586615465</v>
      </c>
      <c r="D28" s="39">
        <v>7.3405170286343177E-2</v>
      </c>
      <c r="E28" s="38">
        <v>12.692268513802587</v>
      </c>
      <c r="F28" s="39">
        <v>0.98367128765690481</v>
      </c>
      <c r="G28" s="39">
        <v>7.7605752276977968E-2</v>
      </c>
      <c r="H28" s="39">
        <v>6.1853569812097463E-2</v>
      </c>
      <c r="I28" s="39">
        <v>0.7690215479354664</v>
      </c>
      <c r="J28" s="38">
        <v>2.2188524220030681</v>
      </c>
      <c r="K28" s="38">
        <v>6.5317999808873521</v>
      </c>
      <c r="L28" s="39"/>
      <c r="M28" s="39">
        <v>0</v>
      </c>
      <c r="N28" s="39">
        <v>0.1476504569708133</v>
      </c>
      <c r="O28" s="39"/>
      <c r="P28" s="39"/>
      <c r="Q28" s="39">
        <v>7.981105782206125E-3</v>
      </c>
      <c r="R28" s="39">
        <v>1.5752182464880509E-3</v>
      </c>
      <c r="S28" s="38">
        <v>100</v>
      </c>
      <c r="T28" s="29">
        <v>4.7750999999999948</v>
      </c>
    </row>
    <row r="29" spans="1:20" s="10" customFormat="1" ht="13.5" customHeight="1" x14ac:dyDescent="0.25">
      <c r="A29" s="59" t="s">
        <v>128</v>
      </c>
      <c r="B29" s="36" t="s">
        <v>59</v>
      </c>
      <c r="C29" s="38">
        <v>75.692347924933387</v>
      </c>
      <c r="D29" s="39">
        <v>0.10797917604718185</v>
      </c>
      <c r="E29" s="38">
        <v>13.007272777121068</v>
      </c>
      <c r="F29" s="39">
        <v>1.0739920976958466</v>
      </c>
      <c r="G29" s="39">
        <v>6.010559604188833E-2</v>
      </c>
      <c r="H29" s="39">
        <v>9.4903572697718416E-2</v>
      </c>
      <c r="I29" s="39">
        <v>1.006505112666358</v>
      </c>
      <c r="J29" s="38">
        <v>2.3074221975238607</v>
      </c>
      <c r="K29" s="38">
        <v>6.4275026335741421</v>
      </c>
      <c r="L29" s="39"/>
      <c r="M29" s="39">
        <v>0</v>
      </c>
      <c r="N29" s="39">
        <v>0.18116037543853361</v>
      </c>
      <c r="O29" s="39"/>
      <c r="P29" s="39"/>
      <c r="Q29" s="39">
        <v>5.0509790358007907E-2</v>
      </c>
      <c r="R29" s="39">
        <v>3.1212730576138503E-2</v>
      </c>
      <c r="S29" s="38">
        <v>100</v>
      </c>
      <c r="T29" s="29">
        <v>5.1668999999999983</v>
      </c>
    </row>
    <row r="30" spans="1:20" s="10" customFormat="1" ht="13.5" customHeight="1" x14ac:dyDescent="0.25">
      <c r="A30" s="59"/>
      <c r="B30" s="36"/>
      <c r="C30" s="38"/>
      <c r="D30" s="39"/>
      <c r="E30" s="38"/>
      <c r="F30" s="39"/>
      <c r="G30" s="39"/>
      <c r="H30" s="39"/>
      <c r="I30" s="39"/>
      <c r="J30" s="38"/>
      <c r="K30" s="38"/>
      <c r="L30" s="39"/>
      <c r="M30" s="39"/>
      <c r="N30" s="39"/>
      <c r="O30" s="39"/>
      <c r="P30" s="39"/>
      <c r="Q30" s="39"/>
      <c r="R30" s="39"/>
      <c r="S30" s="38"/>
      <c r="T30" s="29"/>
    </row>
    <row r="31" spans="1:20" s="10" customFormat="1" ht="13.5" customHeight="1" x14ac:dyDescent="0.3">
      <c r="A31" s="97" t="s">
        <v>152</v>
      </c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</row>
    <row r="32" spans="1:20" s="10" customFormat="1" ht="13.5" customHeight="1" x14ac:dyDescent="0.25">
      <c r="A32" s="79" t="s">
        <v>143</v>
      </c>
      <c r="B32" s="80"/>
      <c r="C32" s="81">
        <v>22</v>
      </c>
      <c r="D32" s="81">
        <v>22</v>
      </c>
      <c r="E32" s="81">
        <v>22</v>
      </c>
      <c r="F32" s="81">
        <v>22</v>
      </c>
      <c r="G32" s="81">
        <v>22</v>
      </c>
      <c r="H32" s="81">
        <v>22</v>
      </c>
      <c r="I32" s="81">
        <v>22</v>
      </c>
      <c r="J32" s="81">
        <v>22</v>
      </c>
      <c r="K32" s="81">
        <v>22</v>
      </c>
      <c r="L32" s="81"/>
      <c r="M32" s="81">
        <v>22</v>
      </c>
      <c r="N32" s="81">
        <v>22</v>
      </c>
      <c r="O32" s="81"/>
      <c r="P32" s="81"/>
      <c r="Q32" s="81">
        <v>22</v>
      </c>
      <c r="R32" s="81">
        <v>22</v>
      </c>
      <c r="S32" s="81"/>
      <c r="T32" s="81">
        <v>22</v>
      </c>
    </row>
    <row r="33" spans="1:225" s="10" customFormat="1" ht="13.5" customHeight="1" x14ac:dyDescent="0.25">
      <c r="A33" s="79" t="s">
        <v>144</v>
      </c>
      <c r="B33" s="80"/>
      <c r="C33" s="82">
        <v>75.668918514850347</v>
      </c>
      <c r="D33" s="83">
        <v>7.3405170286343177E-2</v>
      </c>
      <c r="E33" s="82">
        <v>12.692268513802587</v>
      </c>
      <c r="F33" s="83">
        <v>0.87067134837366744</v>
      </c>
      <c r="G33" s="83">
        <v>0</v>
      </c>
      <c r="H33" s="83">
        <v>3.0770386904610786E-2</v>
      </c>
      <c r="I33" s="83">
        <v>0.7690215479354664</v>
      </c>
      <c r="J33" s="82">
        <v>1.0119314353840694</v>
      </c>
      <c r="K33" s="82">
        <v>4.3933844646067195</v>
      </c>
      <c r="L33" s="82"/>
      <c r="M33" s="83">
        <v>0</v>
      </c>
      <c r="N33" s="83">
        <v>7.8683190817978185E-2</v>
      </c>
      <c r="O33" s="83"/>
      <c r="P33" s="83"/>
      <c r="Q33" s="83">
        <v>0</v>
      </c>
      <c r="R33" s="83">
        <v>0</v>
      </c>
      <c r="S33" s="82"/>
      <c r="T33" s="82">
        <v>1.5287000000000006</v>
      </c>
    </row>
    <row r="34" spans="1:225" s="10" customFormat="1" ht="13.5" customHeight="1" x14ac:dyDescent="0.25">
      <c r="A34" s="79" t="s">
        <v>145</v>
      </c>
      <c r="B34" s="80"/>
      <c r="C34" s="82">
        <v>78.907884020114437</v>
      </c>
      <c r="D34" s="83">
        <v>0.1465677238357728</v>
      </c>
      <c r="E34" s="82">
        <v>13.303460236291931</v>
      </c>
      <c r="F34" s="83">
        <v>1.3207804611816072</v>
      </c>
      <c r="G34" s="83">
        <v>9.0620466348478784E-2</v>
      </c>
      <c r="H34" s="83">
        <v>0.15057245648653855</v>
      </c>
      <c r="I34" s="83">
        <v>1.098158455122431</v>
      </c>
      <c r="J34" s="82">
        <v>3.1174250012848983</v>
      </c>
      <c r="K34" s="82">
        <v>6.5317999808873521</v>
      </c>
      <c r="L34" s="82"/>
      <c r="M34" s="83">
        <v>0</v>
      </c>
      <c r="N34" s="83">
        <v>0.18116037543853361</v>
      </c>
      <c r="O34" s="83"/>
      <c r="P34" s="83"/>
      <c r="Q34" s="83">
        <v>7.4474810578368439E-2</v>
      </c>
      <c r="R34" s="83">
        <v>3.1212730576138503E-2</v>
      </c>
      <c r="S34" s="82"/>
      <c r="T34" s="82">
        <v>5.1668999999999983</v>
      </c>
    </row>
    <row r="35" spans="1:225" s="10" customFormat="1" ht="13.5" customHeight="1" x14ac:dyDescent="0.25">
      <c r="A35" s="79" t="s">
        <v>148</v>
      </c>
      <c r="B35" s="80"/>
      <c r="C35" s="82">
        <v>76.473269021176662</v>
      </c>
      <c r="D35" s="83">
        <v>0.11553871706667096</v>
      </c>
      <c r="E35" s="82">
        <v>13.043828414007624</v>
      </c>
      <c r="F35" s="83">
        <v>1.0083790247181019</v>
      </c>
      <c r="G35" s="83">
        <v>4.271390396689391E-2</v>
      </c>
      <c r="H35" s="83">
        <v>8.6654407031813596E-2</v>
      </c>
      <c r="I35" s="83">
        <v>1.0129992638789871</v>
      </c>
      <c r="J35" s="82">
        <v>2.6961105606848674</v>
      </c>
      <c r="K35" s="82">
        <v>5.5883332787148863</v>
      </c>
      <c r="L35" s="82"/>
      <c r="M35" s="83">
        <v>0</v>
      </c>
      <c r="N35" s="83">
        <v>0.12483621176935059</v>
      </c>
      <c r="O35" s="83"/>
      <c r="P35" s="83"/>
      <c r="Q35" s="83">
        <v>7.8514595914581965E-3</v>
      </c>
      <c r="R35" s="83">
        <v>3.1071463067355296E-3</v>
      </c>
      <c r="S35" s="82"/>
      <c r="T35" s="82">
        <v>3.6696999999999989</v>
      </c>
    </row>
    <row r="36" spans="1:225" s="10" customFormat="1" ht="13.5" customHeight="1" x14ac:dyDescent="0.25">
      <c r="A36" s="79" t="s">
        <v>146</v>
      </c>
      <c r="B36" s="80"/>
      <c r="C36" s="82">
        <v>76.470515414168077</v>
      </c>
      <c r="D36" s="83">
        <v>0.11319147614930031</v>
      </c>
      <c r="E36" s="82">
        <v>13.013861638671999</v>
      </c>
      <c r="F36" s="83">
        <v>1.0303089078631182</v>
      </c>
      <c r="G36" s="83">
        <v>4.7121589269781758E-2</v>
      </c>
      <c r="H36" s="83">
        <v>8.4400817877282222E-2</v>
      </c>
      <c r="I36" s="83">
        <v>0.99679773505046187</v>
      </c>
      <c r="J36" s="82">
        <v>2.5814513237029462</v>
      </c>
      <c r="K36" s="82">
        <v>5.543985281955325</v>
      </c>
      <c r="L36" s="82"/>
      <c r="M36" s="83">
        <v>0</v>
      </c>
      <c r="N36" s="83">
        <v>0.1285992427275616</v>
      </c>
      <c r="O36" s="83"/>
      <c r="P36" s="83"/>
      <c r="Q36" s="83">
        <v>1.173331228098677E-2</v>
      </c>
      <c r="R36" s="83">
        <v>7.0445805973149275E-3</v>
      </c>
      <c r="S36" s="82"/>
      <c r="T36" s="82">
        <v>3.4329181818181804</v>
      </c>
    </row>
    <row r="37" spans="1:225" s="10" customFormat="1" ht="13.5" customHeight="1" x14ac:dyDescent="0.25">
      <c r="A37" s="79" t="s">
        <v>147</v>
      </c>
      <c r="B37" s="80"/>
      <c r="C37" s="82">
        <v>0.664553004309129</v>
      </c>
      <c r="D37" s="83">
        <v>1.9127887496384204E-2</v>
      </c>
      <c r="E37" s="82">
        <v>0.15478373503893092</v>
      </c>
      <c r="F37" s="83">
        <v>0.12340720438561849</v>
      </c>
      <c r="G37" s="83">
        <v>2.5101671641787105E-2</v>
      </c>
      <c r="H37" s="83">
        <v>3.1833765053991991E-2</v>
      </c>
      <c r="I37" s="83">
        <v>7.6238216116441854E-2</v>
      </c>
      <c r="J37" s="82">
        <v>0.47751942666788999</v>
      </c>
      <c r="K37" s="82">
        <v>0.51351622981858513</v>
      </c>
      <c r="L37" s="82"/>
      <c r="M37" s="83">
        <v>0</v>
      </c>
      <c r="N37" s="83">
        <v>2.2858596260273836E-2</v>
      </c>
      <c r="O37" s="83"/>
      <c r="P37" s="83"/>
      <c r="Q37" s="83">
        <v>1.8820784347846124E-2</v>
      </c>
      <c r="R37" s="83">
        <v>1.0136539795324299E-2</v>
      </c>
      <c r="S37" s="82"/>
      <c r="T37" s="82">
        <v>1.3576358585480808</v>
      </c>
    </row>
    <row r="38" spans="1:225" s="10" customFormat="1" ht="13.5" customHeight="1" x14ac:dyDescent="0.25">
      <c r="A38" s="59"/>
      <c r="B38" s="36"/>
      <c r="C38" s="38"/>
      <c r="D38" s="39"/>
      <c r="E38" s="38"/>
      <c r="F38" s="39"/>
      <c r="G38" s="39"/>
      <c r="H38" s="39"/>
      <c r="I38" s="39"/>
      <c r="J38" s="38"/>
      <c r="K38" s="38"/>
      <c r="L38" s="39"/>
      <c r="M38" s="39"/>
      <c r="N38" s="39"/>
      <c r="O38" s="39"/>
      <c r="P38" s="39"/>
      <c r="Q38" s="39"/>
      <c r="R38" s="39"/>
      <c r="S38" s="38"/>
      <c r="T38" s="29"/>
    </row>
    <row r="39" spans="1:225" s="64" customFormat="1" ht="15.6" x14ac:dyDescent="0.3">
      <c r="A39" s="66" t="s">
        <v>137</v>
      </c>
      <c r="B39" s="66"/>
      <c r="C39" s="72"/>
      <c r="D39" s="72"/>
      <c r="E39" s="73"/>
      <c r="F39" s="72"/>
      <c r="G39" s="72"/>
      <c r="H39" s="73"/>
      <c r="I39" s="72"/>
      <c r="J39" s="72"/>
      <c r="K39" s="74"/>
      <c r="L39" s="73"/>
      <c r="M39" s="72"/>
      <c r="N39" s="72"/>
      <c r="O39" s="73"/>
      <c r="P39" s="72"/>
      <c r="Q39" s="73"/>
      <c r="R39" s="75"/>
      <c r="S39" s="85"/>
      <c r="T39" s="90"/>
    </row>
    <row r="40" spans="1:225" s="2" customFormat="1" ht="13.2" x14ac:dyDescent="0.25">
      <c r="A40" s="43" t="s">
        <v>174</v>
      </c>
      <c r="B40" s="18"/>
      <c r="C40" s="51"/>
      <c r="D40" s="58"/>
      <c r="E40" s="58"/>
      <c r="F40" s="58"/>
      <c r="G40" s="58"/>
      <c r="H40" s="58"/>
      <c r="I40" s="58"/>
      <c r="J40" s="58"/>
      <c r="K40" s="58"/>
      <c r="L40" s="58"/>
      <c r="M40" s="51"/>
      <c r="N40" s="51"/>
      <c r="O40" s="58"/>
      <c r="P40" s="51"/>
      <c r="Q40" s="58"/>
      <c r="R40" s="18"/>
      <c r="S40" s="25"/>
      <c r="T40" s="51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</row>
    <row r="41" spans="1:225" s="10" customFormat="1" ht="13.2" x14ac:dyDescent="0.25">
      <c r="A41" s="59" t="s">
        <v>86</v>
      </c>
      <c r="B41" s="36" t="s">
        <v>18</v>
      </c>
      <c r="C41" s="38">
        <v>76.922810679280701</v>
      </c>
      <c r="D41" s="39">
        <v>0.12208488255623087</v>
      </c>
      <c r="E41" s="38">
        <v>12.57128173394096</v>
      </c>
      <c r="F41" s="39">
        <v>1.2384693240755793</v>
      </c>
      <c r="G41" s="39">
        <v>5.4329870415917171E-2</v>
      </c>
      <c r="H41" s="39">
        <v>5.7791039766738155E-2</v>
      </c>
      <c r="I41" s="39">
        <v>1.0519857148101337</v>
      </c>
      <c r="J41" s="38">
        <v>2.5138577878932487</v>
      </c>
      <c r="K41" s="38">
        <v>5.3352352284109559</v>
      </c>
      <c r="L41" s="39"/>
      <c r="M41" s="39">
        <v>0</v>
      </c>
      <c r="N41" s="39">
        <v>0.11841394536596619</v>
      </c>
      <c r="O41" s="39"/>
      <c r="P41" s="39"/>
      <c r="Q41" s="39">
        <v>4.0485193012633265E-2</v>
      </c>
      <c r="R41" s="39">
        <v>0</v>
      </c>
      <c r="S41" s="38">
        <v>99.999999999999986</v>
      </c>
      <c r="T41" s="29">
        <v>4.6564999999999941</v>
      </c>
      <c r="X41" s="29"/>
      <c r="Y41" s="29"/>
      <c r="Z41" s="29"/>
    </row>
    <row r="42" spans="1:225" s="10" customFormat="1" ht="13.2" x14ac:dyDescent="0.25">
      <c r="A42" s="59" t="s">
        <v>86</v>
      </c>
      <c r="B42" s="36" t="s">
        <v>19</v>
      </c>
      <c r="C42" s="38">
        <v>76.810054563843025</v>
      </c>
      <c r="D42" s="39">
        <v>0.10467434417257322</v>
      </c>
      <c r="E42" s="38">
        <v>12.480698716854857</v>
      </c>
      <c r="F42" s="39">
        <v>1.1219716234720249</v>
      </c>
      <c r="G42" s="39">
        <v>5.9308525028197556E-2</v>
      </c>
      <c r="H42" s="39">
        <v>1.4150805971640118E-2</v>
      </c>
      <c r="I42" s="39">
        <v>0.946439199397342</v>
      </c>
      <c r="J42" s="38">
        <v>2.6289284094077887</v>
      </c>
      <c r="K42" s="38">
        <v>5.6800918969987793</v>
      </c>
      <c r="L42" s="39"/>
      <c r="M42" s="39">
        <v>0</v>
      </c>
      <c r="N42" s="39">
        <v>0.12101020106630483</v>
      </c>
      <c r="O42" s="39"/>
      <c r="P42" s="39"/>
      <c r="Q42" s="39">
        <v>2.601251097727963E-3</v>
      </c>
      <c r="R42" s="39">
        <v>5.7331574193924303E-2</v>
      </c>
      <c r="S42" s="38">
        <v>100</v>
      </c>
      <c r="T42" s="29">
        <v>3.892399999999995</v>
      </c>
      <c r="X42" s="29"/>
      <c r="Y42" s="29"/>
      <c r="Z42" s="29"/>
    </row>
    <row r="43" spans="1:225" s="10" customFormat="1" ht="13.2" x14ac:dyDescent="0.25">
      <c r="A43" s="59" t="s">
        <v>86</v>
      </c>
      <c r="B43" s="36" t="s">
        <v>20</v>
      </c>
      <c r="C43" s="38">
        <v>76.496245768109148</v>
      </c>
      <c r="D43" s="39">
        <v>0.12109073844400496</v>
      </c>
      <c r="E43" s="38">
        <v>12.828390540676434</v>
      </c>
      <c r="F43" s="39">
        <v>1.1396775382965174</v>
      </c>
      <c r="G43" s="39">
        <v>2.2102202259243121E-2</v>
      </c>
      <c r="H43" s="39">
        <v>0</v>
      </c>
      <c r="I43" s="39">
        <v>1.0378607582207624</v>
      </c>
      <c r="J43" s="38">
        <v>2.1172024268427578</v>
      </c>
      <c r="K43" s="38">
        <v>6.0879521000234638</v>
      </c>
      <c r="L43" s="39"/>
      <c r="M43" s="39">
        <v>0</v>
      </c>
      <c r="N43" s="39">
        <v>0.13806020178996414</v>
      </c>
      <c r="O43" s="39"/>
      <c r="P43" s="39"/>
      <c r="Q43" s="39">
        <v>0</v>
      </c>
      <c r="R43" s="39">
        <v>4.2528408138638424E-2</v>
      </c>
      <c r="S43" s="38">
        <v>100</v>
      </c>
      <c r="T43" s="29">
        <v>4.5344000000000051</v>
      </c>
      <c r="X43" s="29"/>
      <c r="Y43" s="29"/>
      <c r="Z43" s="29"/>
    </row>
    <row r="44" spans="1:225" s="10" customFormat="1" ht="13.2" x14ac:dyDescent="0.25">
      <c r="A44" s="59" t="s">
        <v>86</v>
      </c>
      <c r="B44" s="36" t="s">
        <v>21</v>
      </c>
      <c r="C44" s="38">
        <v>76.432194975427819</v>
      </c>
      <c r="D44" s="39">
        <v>0.13829671842537816</v>
      </c>
      <c r="E44" s="38">
        <v>12.745930363534722</v>
      </c>
      <c r="F44" s="39">
        <v>1.1043921202159348</v>
      </c>
      <c r="G44" s="39">
        <v>8.6044338386830316E-2</v>
      </c>
      <c r="H44" s="39">
        <v>4.4117278954702084E-2</v>
      </c>
      <c r="I44" s="39">
        <v>1.0119857155968661</v>
      </c>
      <c r="J44" s="38">
        <v>2.6002077579661411</v>
      </c>
      <c r="K44" s="38">
        <v>5.7114667378661839</v>
      </c>
      <c r="L44" s="39"/>
      <c r="M44" s="39">
        <v>0</v>
      </c>
      <c r="N44" s="39">
        <v>0.13975686477376076</v>
      </c>
      <c r="O44" s="39"/>
      <c r="P44" s="39"/>
      <c r="Q44" s="39">
        <v>0</v>
      </c>
      <c r="R44" s="39">
        <v>1.7104571509624453E-2</v>
      </c>
      <c r="S44" s="38">
        <v>99.999999999999986</v>
      </c>
      <c r="T44" s="29">
        <v>4.1192000000000064</v>
      </c>
      <c r="X44" s="29"/>
      <c r="Y44" s="29"/>
      <c r="Z44" s="29"/>
    </row>
    <row r="45" spans="1:225" s="10" customFormat="1" ht="13.2" x14ac:dyDescent="0.25">
      <c r="A45" s="59" t="s">
        <v>86</v>
      </c>
      <c r="B45" s="36" t="s">
        <v>22</v>
      </c>
      <c r="C45" s="38">
        <v>76.982436869644758</v>
      </c>
      <c r="D45" s="39">
        <v>0.11465132853429015</v>
      </c>
      <c r="E45" s="38">
        <v>12.908585600092318</v>
      </c>
      <c r="F45" s="39">
        <v>1.2556083519165364</v>
      </c>
      <c r="G45" s="39">
        <v>2.7888160994827334E-2</v>
      </c>
      <c r="H45" s="39">
        <v>6.0691476801003542E-2</v>
      </c>
      <c r="I45" s="39">
        <v>1.1052687254041913</v>
      </c>
      <c r="J45" s="38">
        <v>1.731309856701867</v>
      </c>
      <c r="K45" s="38">
        <v>5.6683488605923182</v>
      </c>
      <c r="L45" s="39"/>
      <c r="M45" s="39">
        <v>0</v>
      </c>
      <c r="N45" s="39">
        <v>0.13399139420503248</v>
      </c>
      <c r="O45" s="39"/>
      <c r="P45" s="39"/>
      <c r="Q45" s="39">
        <v>4.1458262321812281E-2</v>
      </c>
      <c r="R45" s="39">
        <v>0</v>
      </c>
      <c r="S45" s="38">
        <v>99.999999999999986</v>
      </c>
      <c r="T45" s="29">
        <v>6.4119000000000028</v>
      </c>
      <c r="X45" s="29"/>
      <c r="Y45" s="29"/>
      <c r="Z45" s="29"/>
    </row>
    <row r="46" spans="1:225" s="10" customFormat="1" ht="13.2" x14ac:dyDescent="0.25">
      <c r="A46" s="59" t="s">
        <v>88</v>
      </c>
      <c r="B46" s="54" t="s">
        <v>17</v>
      </c>
      <c r="C46" s="38">
        <v>76.342792515981216</v>
      </c>
      <c r="D46" s="39">
        <v>0.15222192893040878</v>
      </c>
      <c r="E46" s="38">
        <v>12.921336005650678</v>
      </c>
      <c r="F46" s="39">
        <v>1.3206478248122786</v>
      </c>
      <c r="G46" s="39">
        <v>2.1909941792587965E-3</v>
      </c>
      <c r="H46" s="39">
        <v>0.12603433183545842</v>
      </c>
      <c r="I46" s="39">
        <v>1.0569981919081366</v>
      </c>
      <c r="J46" s="38">
        <v>3.0511158942021073</v>
      </c>
      <c r="K46" s="38">
        <v>4.8729797207838752</v>
      </c>
      <c r="L46" s="39"/>
      <c r="M46" s="39">
        <v>0</v>
      </c>
      <c r="N46" s="39">
        <v>0.11654002372533695</v>
      </c>
      <c r="O46" s="39"/>
      <c r="P46" s="39"/>
      <c r="Q46" s="39">
        <v>2.1075277343346521E-2</v>
      </c>
      <c r="R46" s="39">
        <v>4.2359220799003401E-2</v>
      </c>
      <c r="S46" s="38">
        <v>100</v>
      </c>
      <c r="T46" s="29">
        <v>4.1530999999999949</v>
      </c>
      <c r="X46" s="29"/>
      <c r="Y46" s="29"/>
      <c r="Z46" s="29"/>
    </row>
    <row r="47" spans="1:225" s="10" customFormat="1" ht="13.2" x14ac:dyDescent="0.25">
      <c r="A47" s="59" t="s">
        <v>88</v>
      </c>
      <c r="B47" s="54" t="s">
        <v>18</v>
      </c>
      <c r="C47" s="38">
        <v>75.881086054219054</v>
      </c>
      <c r="D47" s="39">
        <v>0.13507720938012943</v>
      </c>
      <c r="E47" s="38">
        <v>12.657842737509016</v>
      </c>
      <c r="F47" s="39">
        <v>1.5680247571851247</v>
      </c>
      <c r="G47" s="39">
        <v>7.0361425629123134E-2</v>
      </c>
      <c r="H47" s="39">
        <v>0</v>
      </c>
      <c r="I47" s="39">
        <v>1.1364468002801908</v>
      </c>
      <c r="J47" s="38">
        <v>2.5095923637466147</v>
      </c>
      <c r="K47" s="38">
        <v>5.908059676525629</v>
      </c>
      <c r="L47" s="39"/>
      <c r="M47" s="39"/>
      <c r="N47" s="39">
        <v>0.15494150487720726</v>
      </c>
      <c r="O47" s="39"/>
      <c r="P47" s="39"/>
      <c r="Q47" s="39">
        <v>1.3486811153279175E-2</v>
      </c>
      <c r="R47" s="39">
        <v>0</v>
      </c>
      <c r="S47" s="38">
        <v>99.999999999999986</v>
      </c>
      <c r="T47" s="29">
        <v>4.3509999999999991</v>
      </c>
      <c r="X47" s="29"/>
      <c r="Y47" s="29"/>
      <c r="Z47" s="29"/>
    </row>
    <row r="48" spans="1:225" s="10" customFormat="1" ht="13.2" x14ac:dyDescent="0.25">
      <c r="A48" s="59" t="s">
        <v>88</v>
      </c>
      <c r="B48" s="54" t="s">
        <v>19</v>
      </c>
      <c r="C48" s="38">
        <v>76.338192834458013</v>
      </c>
      <c r="D48" s="39">
        <v>0.16229708942339569</v>
      </c>
      <c r="E48" s="38">
        <v>12.688244232022095</v>
      </c>
      <c r="F48" s="39">
        <v>1.4837844083946916</v>
      </c>
      <c r="G48" s="39">
        <v>5.5214473721361415E-2</v>
      </c>
      <c r="H48" s="39">
        <v>0</v>
      </c>
      <c r="I48" s="39">
        <v>1.1001065597513677</v>
      </c>
      <c r="J48" s="38">
        <v>3.0708868092831425</v>
      </c>
      <c r="K48" s="38">
        <v>4.9769364542059726</v>
      </c>
      <c r="L48" s="39"/>
      <c r="M48" s="39"/>
      <c r="N48" s="39">
        <v>0.16062392355305138</v>
      </c>
      <c r="O48" s="39"/>
      <c r="P48" s="39"/>
      <c r="Q48" s="39">
        <v>0</v>
      </c>
      <c r="R48" s="39">
        <v>0</v>
      </c>
      <c r="S48" s="38">
        <v>100</v>
      </c>
      <c r="T48" s="29">
        <v>4.3729000000000013</v>
      </c>
      <c r="X48" s="29"/>
      <c r="Y48" s="29"/>
      <c r="Z48" s="29"/>
    </row>
    <row r="49" spans="1:26" s="10" customFormat="1" ht="13.2" x14ac:dyDescent="0.25">
      <c r="A49" s="59" t="s">
        <v>88</v>
      </c>
      <c r="B49" s="54" t="s">
        <v>20</v>
      </c>
      <c r="C49" s="38">
        <v>75.692738913146627</v>
      </c>
      <c r="D49" s="39">
        <v>0.14014677265288122</v>
      </c>
      <c r="E49" s="38">
        <v>12.807701070382734</v>
      </c>
      <c r="F49" s="39">
        <v>1.4037669278698737</v>
      </c>
      <c r="G49" s="39">
        <v>0</v>
      </c>
      <c r="H49" s="39">
        <v>0.10116485900670322</v>
      </c>
      <c r="I49" s="39">
        <v>1.123159855108512</v>
      </c>
      <c r="J49" s="38">
        <v>2.6366613924381359</v>
      </c>
      <c r="K49" s="38">
        <v>5.9757287945705411</v>
      </c>
      <c r="L49" s="39"/>
      <c r="M49" s="39"/>
      <c r="N49" s="39">
        <v>0.15362845324365054</v>
      </c>
      <c r="O49" s="39"/>
      <c r="P49" s="39"/>
      <c r="Q49" s="39">
        <v>0</v>
      </c>
      <c r="R49" s="39">
        <v>0</v>
      </c>
      <c r="S49" s="38">
        <v>100.00000000000001</v>
      </c>
      <c r="T49" s="29">
        <v>4.3145999999999987</v>
      </c>
      <c r="X49" s="29"/>
      <c r="Y49" s="29"/>
      <c r="Z49" s="29"/>
    </row>
    <row r="50" spans="1:26" s="10" customFormat="1" ht="13.2" x14ac:dyDescent="0.25">
      <c r="A50" s="59" t="s">
        <v>88</v>
      </c>
      <c r="B50" s="54" t="s">
        <v>25</v>
      </c>
      <c r="C50" s="38">
        <v>75.960230146285511</v>
      </c>
      <c r="D50" s="39">
        <v>9.2155854488974093E-2</v>
      </c>
      <c r="E50" s="38">
        <v>12.739197873749653</v>
      </c>
      <c r="F50" s="39">
        <v>1.2098762297146024</v>
      </c>
      <c r="G50" s="39">
        <v>3.4492317524001781E-2</v>
      </c>
      <c r="H50" s="39">
        <v>6.4223425573831538E-2</v>
      </c>
      <c r="I50" s="39">
        <v>1.0765623644377857</v>
      </c>
      <c r="J50" s="38">
        <v>3.6251848936345801</v>
      </c>
      <c r="K50" s="38">
        <v>5.1139621938806821</v>
      </c>
      <c r="L50" s="39"/>
      <c r="M50" s="39"/>
      <c r="N50" s="39">
        <v>0.10866138066610379</v>
      </c>
      <c r="O50" s="39"/>
      <c r="P50" s="39"/>
      <c r="Q50" s="39">
        <v>0</v>
      </c>
      <c r="R50" s="39">
        <v>0</v>
      </c>
      <c r="S50" s="38">
        <v>100</v>
      </c>
      <c r="T50" s="29">
        <v>5.4861999999999966</v>
      </c>
      <c r="X50" s="29"/>
      <c r="Y50" s="29"/>
      <c r="Z50" s="29"/>
    </row>
    <row r="51" spans="1:26" s="10" customFormat="1" ht="13.2" x14ac:dyDescent="0.25">
      <c r="A51" s="59" t="s">
        <v>88</v>
      </c>
      <c r="B51" s="54" t="s">
        <v>26</v>
      </c>
      <c r="C51" s="38">
        <v>75.97279539588331</v>
      </c>
      <c r="D51" s="39">
        <v>0.12704516243782726</v>
      </c>
      <c r="E51" s="38">
        <v>12.836431470780671</v>
      </c>
      <c r="F51" s="39">
        <v>1.31152956023317</v>
      </c>
      <c r="G51" s="39">
        <v>0.13000954956137659</v>
      </c>
      <c r="H51" s="39">
        <v>0.15806535626639676</v>
      </c>
      <c r="I51" s="39">
        <v>1.029065815746401</v>
      </c>
      <c r="J51" s="38">
        <v>2.5673709909310927</v>
      </c>
      <c r="K51" s="38">
        <v>5.7686973424269441</v>
      </c>
      <c r="L51" s="39"/>
      <c r="M51" s="39"/>
      <c r="N51" s="39">
        <v>0.1278921301874128</v>
      </c>
      <c r="O51" s="39"/>
      <c r="P51" s="39"/>
      <c r="Q51" s="39">
        <v>0</v>
      </c>
      <c r="R51" s="39">
        <v>0</v>
      </c>
      <c r="S51" s="38">
        <v>100</v>
      </c>
      <c r="T51" s="29">
        <v>5.5454000000000008</v>
      </c>
      <c r="X51" s="29"/>
      <c r="Y51" s="29"/>
      <c r="Z51" s="29"/>
    </row>
    <row r="52" spans="1:26" s="10" customFormat="1" ht="13.2" x14ac:dyDescent="0.25">
      <c r="A52" s="59" t="s">
        <v>88</v>
      </c>
      <c r="B52" s="54" t="s">
        <v>27</v>
      </c>
      <c r="C52" s="38">
        <v>76.23519238182557</v>
      </c>
      <c r="D52" s="39">
        <v>0.14440357987518362</v>
      </c>
      <c r="E52" s="38">
        <v>12.684698013148434</v>
      </c>
      <c r="F52" s="39">
        <v>1.1437680374240737</v>
      </c>
      <c r="G52" s="39">
        <v>5.2093643533616035E-2</v>
      </c>
      <c r="H52" s="39">
        <v>5.5219262145632993E-3</v>
      </c>
      <c r="I52" s="39">
        <v>1.0675029432908596</v>
      </c>
      <c r="J52" s="38">
        <v>3.0888404996822292</v>
      </c>
      <c r="K52" s="38">
        <v>5.4348256425750936</v>
      </c>
      <c r="L52" s="39"/>
      <c r="M52" s="39"/>
      <c r="N52" s="39">
        <v>0.11950281826611517</v>
      </c>
      <c r="O52" s="39"/>
      <c r="P52" s="39"/>
      <c r="Q52" s="39">
        <v>3.5111115741657206E-2</v>
      </c>
      <c r="R52" s="39">
        <v>1.5523905773017576E-2</v>
      </c>
      <c r="S52" s="38">
        <v>100</v>
      </c>
      <c r="T52" s="29">
        <v>4.0190000000000055</v>
      </c>
      <c r="X52" s="29"/>
      <c r="Y52" s="29"/>
      <c r="Z52" s="29"/>
    </row>
    <row r="53" spans="1:26" s="10" customFormat="1" ht="13.2" x14ac:dyDescent="0.25">
      <c r="A53" s="59" t="s">
        <v>88</v>
      </c>
      <c r="B53" s="54" t="s">
        <v>28</v>
      </c>
      <c r="C53" s="38">
        <v>75.460675612310851</v>
      </c>
      <c r="D53" s="39">
        <v>0.11623280396758012</v>
      </c>
      <c r="E53" s="38">
        <v>12.991861615082485</v>
      </c>
      <c r="F53" s="39">
        <v>1.3638817788109583</v>
      </c>
      <c r="G53" s="39">
        <v>9.0855830594604396E-3</v>
      </c>
      <c r="H53" s="39">
        <v>0</v>
      </c>
      <c r="I53" s="39">
        <v>1.0430667080217344</v>
      </c>
      <c r="J53" s="38">
        <v>4.053318796400438</v>
      </c>
      <c r="K53" s="38">
        <v>4.8647553524005254</v>
      </c>
      <c r="L53" s="39"/>
      <c r="M53" s="39"/>
      <c r="N53" s="39">
        <v>0.12542281901622976</v>
      </c>
      <c r="O53" s="39"/>
      <c r="P53" s="39"/>
      <c r="Q53" s="39">
        <v>0</v>
      </c>
      <c r="R53" s="39">
        <v>0</v>
      </c>
      <c r="S53" s="38">
        <v>100</v>
      </c>
      <c r="T53" s="29">
        <v>4.2438999999999965</v>
      </c>
      <c r="X53" s="29"/>
      <c r="Y53" s="29"/>
      <c r="Z53" s="29"/>
    </row>
    <row r="54" spans="1:26" s="10" customFormat="1" ht="13.5" customHeight="1" x14ac:dyDescent="0.25">
      <c r="A54" s="43" t="s">
        <v>175</v>
      </c>
      <c r="C54" s="29"/>
      <c r="D54" s="30"/>
      <c r="E54" s="30"/>
      <c r="F54" s="30"/>
      <c r="G54" s="30"/>
      <c r="H54" s="30"/>
      <c r="I54" s="30"/>
      <c r="J54" s="30"/>
      <c r="K54" s="30"/>
      <c r="L54" s="30"/>
      <c r="M54" s="29"/>
      <c r="N54" s="29"/>
      <c r="O54" s="30"/>
      <c r="P54" s="29"/>
      <c r="Q54" s="30"/>
      <c r="T54" s="29"/>
    </row>
    <row r="55" spans="1:26" s="10" customFormat="1" ht="13.2" x14ac:dyDescent="0.25">
      <c r="A55" s="59" t="s">
        <v>87</v>
      </c>
      <c r="B55" s="54" t="s">
        <v>19</v>
      </c>
      <c r="C55" s="38">
        <v>76.53465915322306</v>
      </c>
      <c r="D55" s="39">
        <v>0.12241551292831065</v>
      </c>
      <c r="E55" s="38">
        <v>12.670527838561929</v>
      </c>
      <c r="F55" s="39">
        <v>1.1747502337070905</v>
      </c>
      <c r="G55" s="39">
        <v>5.4314050104711215E-2</v>
      </c>
      <c r="H55" s="39">
        <v>8.6798030071182725E-2</v>
      </c>
      <c r="I55" s="39">
        <v>1.0473211161537295</v>
      </c>
      <c r="J55" s="38">
        <v>2.8487719279921029</v>
      </c>
      <c r="K55" s="38">
        <v>5.3640346983220084</v>
      </c>
      <c r="L55" s="39"/>
      <c r="M55" s="39">
        <v>0</v>
      </c>
      <c r="N55" s="39">
        <v>0.12241551292831065</v>
      </c>
      <c r="O55" s="39"/>
      <c r="P55" s="39"/>
      <c r="Q55" s="39">
        <v>0</v>
      </c>
      <c r="R55" s="39">
        <v>1.566751445328208E-3</v>
      </c>
      <c r="S55" s="38">
        <v>99.999999999999986</v>
      </c>
      <c r="T55" s="29">
        <v>4.2604999999999933</v>
      </c>
      <c r="X55" s="29"/>
      <c r="Y55" s="29"/>
      <c r="Z55" s="29"/>
    </row>
    <row r="56" spans="1:26" s="10" customFormat="1" ht="13.2" x14ac:dyDescent="0.25">
      <c r="A56" s="59" t="s">
        <v>87</v>
      </c>
      <c r="B56" s="54" t="s">
        <v>20</v>
      </c>
      <c r="C56" s="38">
        <v>76.491598028600635</v>
      </c>
      <c r="D56" s="39">
        <v>0.1038628799947911</v>
      </c>
      <c r="E56" s="38">
        <v>12.846231478749067</v>
      </c>
      <c r="F56" s="39">
        <v>1.1588745002452172</v>
      </c>
      <c r="G56" s="39">
        <v>3.4235893709102017E-2</v>
      </c>
      <c r="H56" s="39">
        <v>2.8144845135090007E-2</v>
      </c>
      <c r="I56" s="39">
        <v>1.0315925886641386</v>
      </c>
      <c r="J56" s="38">
        <v>3.1191419602884638</v>
      </c>
      <c r="K56" s="38">
        <v>5.0783592395430874</v>
      </c>
      <c r="L56" s="39"/>
      <c r="M56" s="39">
        <v>0</v>
      </c>
      <c r="N56" s="39">
        <v>0.1333729601550907</v>
      </c>
      <c r="O56" s="39"/>
      <c r="P56" s="39"/>
      <c r="Q56" s="39">
        <v>0</v>
      </c>
      <c r="R56" s="39">
        <v>4.725813548802426E-3</v>
      </c>
      <c r="S56" s="38">
        <v>100</v>
      </c>
      <c r="T56" s="29">
        <v>4.7783000000000015</v>
      </c>
      <c r="X56" s="29"/>
      <c r="Y56" s="29"/>
      <c r="Z56" s="29"/>
    </row>
    <row r="57" spans="1:26" s="10" customFormat="1" ht="13.2" x14ac:dyDescent="0.25">
      <c r="A57" s="59" t="s">
        <v>87</v>
      </c>
      <c r="B57" s="54" t="s">
        <v>21</v>
      </c>
      <c r="C57" s="38">
        <v>76.339025845699155</v>
      </c>
      <c r="D57" s="39">
        <v>0.13335130858809599</v>
      </c>
      <c r="E57" s="38">
        <v>12.940615819687293</v>
      </c>
      <c r="F57" s="39">
        <v>1.3016383608657802</v>
      </c>
      <c r="G57" s="39">
        <v>6.3958464620622837E-2</v>
      </c>
      <c r="H57" s="39">
        <v>9.7923335538437267E-2</v>
      </c>
      <c r="I57" s="39">
        <v>1.046536053449211</v>
      </c>
      <c r="J57" s="38">
        <v>2.9283989168863931</v>
      </c>
      <c r="K57" s="38">
        <v>5.0284730125586421</v>
      </c>
      <c r="L57" s="39"/>
      <c r="M57" s="39"/>
      <c r="N57" s="39">
        <v>0.12969355325848519</v>
      </c>
      <c r="O57" s="39"/>
      <c r="P57" s="39"/>
      <c r="Q57" s="39">
        <v>0</v>
      </c>
      <c r="R57" s="39">
        <v>1.9647371484766495E-2</v>
      </c>
      <c r="S57" s="38">
        <v>100</v>
      </c>
      <c r="T57" s="29">
        <v>4.3128999999999991</v>
      </c>
      <c r="X57" s="29"/>
      <c r="Y57" s="29"/>
      <c r="Z57" s="29"/>
    </row>
    <row r="58" spans="1:26" s="10" customFormat="1" ht="13.2" x14ac:dyDescent="0.25">
      <c r="A58" s="59" t="s">
        <v>87</v>
      </c>
      <c r="B58" s="54" t="s">
        <v>22</v>
      </c>
      <c r="C58" s="38">
        <v>76.2062966048871</v>
      </c>
      <c r="D58" s="39">
        <v>0.11574487018315602</v>
      </c>
      <c r="E58" s="38">
        <v>12.718818667769199</v>
      </c>
      <c r="F58" s="39">
        <v>1.0983694979212095</v>
      </c>
      <c r="G58" s="39">
        <v>5.2468209511856767E-2</v>
      </c>
      <c r="H58" s="39">
        <v>7.7128267982429444E-2</v>
      </c>
      <c r="I58" s="39">
        <v>1.0231300854812069</v>
      </c>
      <c r="J58" s="38">
        <v>2.605256475101736</v>
      </c>
      <c r="K58" s="38">
        <v>5.9779129825238888</v>
      </c>
      <c r="L58" s="39"/>
      <c r="M58" s="39"/>
      <c r="N58" s="39">
        <v>0.10661540172809295</v>
      </c>
      <c r="O58" s="39"/>
      <c r="P58" s="39"/>
      <c r="Q58" s="39">
        <v>0</v>
      </c>
      <c r="R58" s="39">
        <v>4.2289376866556559E-2</v>
      </c>
      <c r="S58" s="38">
        <v>100</v>
      </c>
      <c r="T58" s="29">
        <v>4.7042000000000002</v>
      </c>
      <c r="X58" s="29"/>
      <c r="Y58" s="29"/>
      <c r="Z58" s="29"/>
    </row>
    <row r="59" spans="1:26" s="10" customFormat="1" ht="13.2" x14ac:dyDescent="0.25">
      <c r="A59" s="59" t="s">
        <v>89</v>
      </c>
      <c r="B59" s="54" t="s">
        <v>16</v>
      </c>
      <c r="C59" s="38">
        <v>76.242965230665561</v>
      </c>
      <c r="D59" s="39">
        <v>0.11740213715564467</v>
      </c>
      <c r="E59" s="38">
        <v>12.57097161967115</v>
      </c>
      <c r="F59" s="39">
        <v>1.2473327149530185</v>
      </c>
      <c r="G59" s="39">
        <v>2.8596623310719473E-2</v>
      </c>
      <c r="H59" s="39">
        <v>3.7955518212409479E-2</v>
      </c>
      <c r="I59" s="39">
        <v>1.0189756793517821</v>
      </c>
      <c r="J59" s="38">
        <v>3.7244242199881037</v>
      </c>
      <c r="K59" s="38">
        <v>4.8860710527300935</v>
      </c>
      <c r="L59" s="39"/>
      <c r="M59" s="39"/>
      <c r="N59" s="39">
        <v>0.12738495838411401</v>
      </c>
      <c r="O59" s="39"/>
      <c r="P59" s="39"/>
      <c r="Q59" s="39">
        <v>2.3605212696484801E-2</v>
      </c>
      <c r="R59" s="39">
        <v>3.0156439127667803E-3</v>
      </c>
      <c r="S59" s="38">
        <v>100</v>
      </c>
      <c r="T59" s="29">
        <v>3.8348000000000013</v>
      </c>
      <c r="X59" s="29"/>
      <c r="Y59" s="29"/>
      <c r="Z59" s="29"/>
    </row>
    <row r="60" spans="1:26" s="10" customFormat="1" ht="13.2" x14ac:dyDescent="0.25">
      <c r="A60" s="59" t="s">
        <v>89</v>
      </c>
      <c r="B60" s="54" t="s">
        <v>17</v>
      </c>
      <c r="C60" s="38">
        <v>75.624937806819688</v>
      </c>
      <c r="D60" s="39">
        <v>0.11091117155366856</v>
      </c>
      <c r="E60" s="38">
        <v>12.46983630754942</v>
      </c>
      <c r="F60" s="39">
        <v>1.1473605214276235</v>
      </c>
      <c r="G60" s="39">
        <v>6.5717460528061558E-2</v>
      </c>
      <c r="H60" s="39">
        <v>0</v>
      </c>
      <c r="I60" s="39">
        <v>1.0475404670293218</v>
      </c>
      <c r="J60" s="38">
        <v>4.3463704059970807</v>
      </c>
      <c r="K60" s="38">
        <v>5.0877131152978627</v>
      </c>
      <c r="L60" s="39"/>
      <c r="M60" s="39"/>
      <c r="N60" s="39">
        <v>0.12863622794215204</v>
      </c>
      <c r="O60" s="39"/>
      <c r="P60" s="39"/>
      <c r="Q60" s="39">
        <v>0</v>
      </c>
      <c r="R60" s="39">
        <v>0</v>
      </c>
      <c r="S60" s="38">
        <v>99.999999999999986</v>
      </c>
      <c r="T60" s="29">
        <v>3.5263999999999953</v>
      </c>
      <c r="X60" s="29"/>
      <c r="Y60" s="29"/>
      <c r="Z60" s="29"/>
    </row>
    <row r="61" spans="1:26" s="10" customFormat="1" ht="13.2" x14ac:dyDescent="0.25">
      <c r="A61" s="59" t="s">
        <v>89</v>
      </c>
      <c r="B61" s="54" t="s">
        <v>18</v>
      </c>
      <c r="C61" s="38">
        <v>75.811106068122569</v>
      </c>
      <c r="D61" s="39">
        <v>9.7106849199396245E-2</v>
      </c>
      <c r="E61" s="38">
        <v>13.062876684856608</v>
      </c>
      <c r="F61" s="39">
        <v>1.1993751385355866</v>
      </c>
      <c r="G61" s="39">
        <v>7.1352423976947674E-2</v>
      </c>
      <c r="H61" s="39">
        <v>0</v>
      </c>
      <c r="I61" s="39">
        <v>1.0278548885910008</v>
      </c>
      <c r="J61" s="38">
        <v>3.6346460349795757</v>
      </c>
      <c r="K61" s="38">
        <v>5.0026915485375918</v>
      </c>
      <c r="L61" s="39"/>
      <c r="M61" s="39"/>
      <c r="N61" s="39">
        <v>0.11673932088536115</v>
      </c>
      <c r="O61" s="39"/>
      <c r="P61" s="39"/>
      <c r="Q61" s="39">
        <v>2.6387730760705501E-3</v>
      </c>
      <c r="R61" s="39">
        <v>0</v>
      </c>
      <c r="S61" s="38">
        <v>100</v>
      </c>
      <c r="T61" s="29">
        <v>5.2590000000000003</v>
      </c>
      <c r="X61" s="29"/>
      <c r="Y61" s="29"/>
      <c r="Z61" s="29"/>
    </row>
    <row r="62" spans="1:26" s="10" customFormat="1" ht="13.2" x14ac:dyDescent="0.25">
      <c r="A62" s="59" t="s">
        <v>89</v>
      </c>
      <c r="B62" s="54" t="s">
        <v>19</v>
      </c>
      <c r="C62" s="38">
        <v>75.364631443534662</v>
      </c>
      <c r="D62" s="39">
        <v>0.10069427676335715</v>
      </c>
      <c r="E62" s="38">
        <v>12.292099711993821</v>
      </c>
      <c r="F62" s="39">
        <v>1.1555182004905251</v>
      </c>
      <c r="G62" s="39">
        <v>1.5206890776507E-2</v>
      </c>
      <c r="H62" s="39">
        <v>0.10737297879357982</v>
      </c>
      <c r="I62" s="39">
        <v>0.9842351807308144</v>
      </c>
      <c r="J62" s="38">
        <v>4.7554413440425467</v>
      </c>
      <c r="K62" s="38">
        <v>5.117221495556608</v>
      </c>
      <c r="L62" s="39"/>
      <c r="M62" s="39"/>
      <c r="N62" s="39">
        <v>0.1177506542559258</v>
      </c>
      <c r="O62" s="39"/>
      <c r="P62" s="39"/>
      <c r="Q62" s="39">
        <v>0</v>
      </c>
      <c r="R62" s="39">
        <v>1.6439881920548106E-2</v>
      </c>
      <c r="S62" s="38">
        <v>100</v>
      </c>
      <c r="T62" s="29">
        <v>2.6757000000000062</v>
      </c>
      <c r="X62" s="29"/>
      <c r="Y62" s="29"/>
      <c r="Z62" s="29"/>
    </row>
    <row r="63" spans="1:26" s="10" customFormat="1" ht="13.2" x14ac:dyDescent="0.25">
      <c r="A63" s="59" t="s">
        <v>89</v>
      </c>
      <c r="B63" s="54" t="s">
        <v>20</v>
      </c>
      <c r="C63" s="38">
        <v>75.990386779008418</v>
      </c>
      <c r="D63" s="39">
        <v>9.5632172412930969E-2</v>
      </c>
      <c r="E63" s="38">
        <v>12.611258344375827</v>
      </c>
      <c r="F63" s="39">
        <v>1.142689868406797</v>
      </c>
      <c r="G63" s="39">
        <v>9.7403138568725983E-2</v>
      </c>
      <c r="H63" s="39">
        <v>0.10323690943487426</v>
      </c>
      <c r="I63" s="39">
        <v>1.0556000033335833</v>
      </c>
      <c r="J63" s="38">
        <v>3.1352351426356972</v>
      </c>
      <c r="K63" s="38">
        <v>5.6533406672167077</v>
      </c>
      <c r="L63" s="39"/>
      <c r="M63" s="39"/>
      <c r="N63" s="39">
        <v>0.12782208665649925</v>
      </c>
      <c r="O63" s="39"/>
      <c r="P63" s="39"/>
      <c r="Q63" s="39">
        <v>1.6251218841413104E-2</v>
      </c>
      <c r="R63" s="39">
        <v>0</v>
      </c>
      <c r="S63" s="38">
        <v>100</v>
      </c>
      <c r="T63" s="29">
        <v>4.0071999999999974</v>
      </c>
      <c r="X63" s="29"/>
      <c r="Y63" s="29"/>
      <c r="Z63" s="29"/>
    </row>
    <row r="64" spans="1:26" s="10" customFormat="1" ht="13.2" x14ac:dyDescent="0.25">
      <c r="A64" s="59" t="s">
        <v>89</v>
      </c>
      <c r="B64" s="54" t="s">
        <v>21</v>
      </c>
      <c r="C64" s="38">
        <v>76.291158766425809</v>
      </c>
      <c r="D64" s="39">
        <v>0.11418859147370762</v>
      </c>
      <c r="E64" s="38">
        <v>12.882012502754549</v>
      </c>
      <c r="F64" s="39">
        <v>1.0945445688721689</v>
      </c>
      <c r="G64" s="39">
        <v>3.1209439590228493E-2</v>
      </c>
      <c r="H64" s="39">
        <v>4.0066172446914954E-2</v>
      </c>
      <c r="I64" s="39">
        <v>0.96949593591942895</v>
      </c>
      <c r="J64" s="38">
        <v>2.3806687044181385</v>
      </c>
      <c r="K64" s="38">
        <v>6.1127272305523546</v>
      </c>
      <c r="L64" s="39"/>
      <c r="M64" s="39"/>
      <c r="N64" s="39">
        <v>8.434983673034728E-2</v>
      </c>
      <c r="O64" s="39"/>
      <c r="P64" s="39"/>
      <c r="Q64" s="39">
        <v>1.8662401376589335E-2</v>
      </c>
      <c r="R64" s="39">
        <v>0</v>
      </c>
      <c r="S64" s="38">
        <v>100</v>
      </c>
      <c r="T64" s="29">
        <v>5.1568999999999932</v>
      </c>
      <c r="X64" s="29"/>
      <c r="Y64" s="29"/>
      <c r="Z64" s="29"/>
    </row>
    <row r="65" spans="1:26" s="10" customFormat="1" ht="13.2" x14ac:dyDescent="0.25">
      <c r="A65" s="59" t="s">
        <v>89</v>
      </c>
      <c r="B65" s="54" t="s">
        <v>22</v>
      </c>
      <c r="C65" s="38">
        <v>76.421387466620175</v>
      </c>
      <c r="D65" s="39">
        <v>0.1187072050020905</v>
      </c>
      <c r="E65" s="38">
        <v>12.684442632904798</v>
      </c>
      <c r="F65" s="39">
        <v>1.2083973266717232</v>
      </c>
      <c r="G65" s="39">
        <v>4.4121262036175227E-3</v>
      </c>
      <c r="H65" s="39">
        <v>0</v>
      </c>
      <c r="I65" s="39">
        <v>1.0126880143541173</v>
      </c>
      <c r="J65" s="38">
        <v>3.2875592748145333</v>
      </c>
      <c r="K65" s="38">
        <v>5.1602967470023806</v>
      </c>
      <c r="L65" s="39"/>
      <c r="M65" s="39"/>
      <c r="N65" s="39">
        <v>0.11618599002859478</v>
      </c>
      <c r="O65" s="39"/>
      <c r="P65" s="39"/>
      <c r="Q65" s="39">
        <v>0</v>
      </c>
      <c r="R65" s="39">
        <v>1.2185872371896016E-2</v>
      </c>
      <c r="S65" s="38">
        <v>100</v>
      </c>
      <c r="T65" s="29">
        <v>4.8078000000000003</v>
      </c>
      <c r="X65" s="29"/>
      <c r="Y65" s="29"/>
      <c r="Z65" s="29"/>
    </row>
    <row r="66" spans="1:26" s="10" customFormat="1" ht="13.2" x14ac:dyDescent="0.25">
      <c r="A66" s="59" t="s">
        <v>89</v>
      </c>
      <c r="B66" s="54" t="s">
        <v>23</v>
      </c>
      <c r="C66" s="38">
        <v>76.205901511474011</v>
      </c>
      <c r="D66" s="39">
        <v>0.12727001157565876</v>
      </c>
      <c r="E66" s="38">
        <v>12.763304746849887</v>
      </c>
      <c r="F66" s="39">
        <v>1.3417806599370186</v>
      </c>
      <c r="G66" s="39">
        <v>7.0221514129356954E-2</v>
      </c>
      <c r="H66" s="39">
        <v>3.817063101861648E-2</v>
      </c>
      <c r="I66" s="39">
        <v>1.013803661891189</v>
      </c>
      <c r="J66" s="38">
        <v>2.545089057890741</v>
      </c>
      <c r="K66" s="38">
        <v>5.7963347896258863</v>
      </c>
      <c r="L66" s="39"/>
      <c r="M66" s="39"/>
      <c r="N66" s="39">
        <v>0.12675138887160148</v>
      </c>
      <c r="O66" s="39"/>
      <c r="P66" s="39"/>
      <c r="Q66" s="39">
        <v>0</v>
      </c>
      <c r="R66" s="39">
        <v>0</v>
      </c>
      <c r="S66" s="38">
        <v>100</v>
      </c>
      <c r="T66" s="29">
        <v>3.5908000000000015</v>
      </c>
      <c r="X66" s="29"/>
      <c r="Y66" s="29"/>
      <c r="Z66" s="29"/>
    </row>
    <row r="67" spans="1:26" s="10" customFormat="1" ht="13.2" x14ac:dyDescent="0.25">
      <c r="A67" s="59" t="s">
        <v>89</v>
      </c>
      <c r="B67" s="54" t="s">
        <v>24</v>
      </c>
      <c r="C67" s="38">
        <v>76.004440543192032</v>
      </c>
      <c r="D67" s="39">
        <v>0.14829348892445915</v>
      </c>
      <c r="E67" s="38">
        <v>12.74983218877472</v>
      </c>
      <c r="F67" s="39">
        <v>1.2721639902927662</v>
      </c>
      <c r="G67" s="39">
        <v>5.4629008106573042E-2</v>
      </c>
      <c r="H67" s="39">
        <v>0</v>
      </c>
      <c r="I67" s="39">
        <v>0.99086074250012912</v>
      </c>
      <c r="J67" s="38">
        <v>3.0973305106624669</v>
      </c>
      <c r="K67" s="38">
        <v>5.5922961739040637</v>
      </c>
      <c r="L67" s="39"/>
      <c r="M67" s="39"/>
      <c r="N67" s="39">
        <v>0.11256260649558528</v>
      </c>
      <c r="O67" s="39"/>
      <c r="P67" s="39"/>
      <c r="Q67" s="39">
        <v>0</v>
      </c>
      <c r="R67" s="39">
        <v>2.9947849434605258E-3</v>
      </c>
      <c r="S67" s="38">
        <v>100</v>
      </c>
      <c r="T67" s="29">
        <v>3.1650000000000063</v>
      </c>
      <c r="X67" s="29"/>
      <c r="Y67" s="29"/>
      <c r="Z67" s="29"/>
    </row>
    <row r="68" spans="1:26" s="10" customFormat="1" ht="13.2" x14ac:dyDescent="0.25">
      <c r="A68" s="59" t="s">
        <v>89</v>
      </c>
      <c r="B68" s="54" t="s">
        <v>25</v>
      </c>
      <c r="C68" s="38">
        <v>76.590192204957518</v>
      </c>
      <c r="D68" s="39">
        <v>0.12756735816852846</v>
      </c>
      <c r="E68" s="38">
        <v>12.622920261549531</v>
      </c>
      <c r="F68" s="39">
        <v>1.1496682728004526</v>
      </c>
      <c r="G68" s="39">
        <v>6.3731610774807684E-2</v>
      </c>
      <c r="H68" s="39">
        <v>0</v>
      </c>
      <c r="I68" s="39">
        <v>0.94181158144993582</v>
      </c>
      <c r="J68" s="38">
        <v>3.0890045268188242</v>
      </c>
      <c r="K68" s="38">
        <v>5.3341900305849252</v>
      </c>
      <c r="L68" s="39"/>
      <c r="M68" s="39"/>
      <c r="N68" s="39">
        <v>0.1045531653887368</v>
      </c>
      <c r="O68" s="39"/>
      <c r="P68" s="39"/>
      <c r="Q68" s="39">
        <v>0</v>
      </c>
      <c r="R68" s="39">
        <v>0</v>
      </c>
      <c r="S68" s="38">
        <v>100</v>
      </c>
      <c r="T68" s="29">
        <v>3.9723000000000042</v>
      </c>
      <c r="X68" s="29"/>
      <c r="Y68" s="29"/>
      <c r="Z68" s="29"/>
    </row>
    <row r="69" spans="1:26" s="10" customFormat="1" ht="13.2" x14ac:dyDescent="0.25">
      <c r="A69" s="59" t="s">
        <v>89</v>
      </c>
      <c r="B69" s="54" t="s">
        <v>26</v>
      </c>
      <c r="C69" s="38">
        <v>75.837956272434852</v>
      </c>
      <c r="D69" s="39">
        <v>9.2614174941339167E-2</v>
      </c>
      <c r="E69" s="38">
        <v>12.691560611004926</v>
      </c>
      <c r="F69" s="39">
        <v>1.116860648817201</v>
      </c>
      <c r="G69" s="39">
        <v>4.5063944182866376E-2</v>
      </c>
      <c r="H69" s="39">
        <v>6.8787261925110976E-2</v>
      </c>
      <c r="I69" s="39">
        <v>1.0031130379832072</v>
      </c>
      <c r="J69" s="38">
        <v>3.7809167145794809</v>
      </c>
      <c r="K69" s="38">
        <v>5.2426460304880891</v>
      </c>
      <c r="L69" s="39"/>
      <c r="M69" s="39"/>
      <c r="N69" s="39">
        <v>0.10856784713481371</v>
      </c>
      <c r="O69" s="39"/>
      <c r="P69" s="39"/>
      <c r="Q69" s="39">
        <v>5.3869542471472447E-3</v>
      </c>
      <c r="R69" s="39">
        <v>3.0974986921096657E-2</v>
      </c>
      <c r="S69" s="38">
        <v>100</v>
      </c>
      <c r="T69" s="29">
        <v>3.4705000000000013</v>
      </c>
      <c r="X69" s="29"/>
      <c r="Y69" s="29"/>
      <c r="Z69" s="29"/>
    </row>
    <row r="70" spans="1:26" s="10" customFormat="1" ht="13.2" x14ac:dyDescent="0.25">
      <c r="A70" s="59" t="s">
        <v>89</v>
      </c>
      <c r="B70" s="54" t="s">
        <v>27</v>
      </c>
      <c r="C70" s="38">
        <v>76.277420724165367</v>
      </c>
      <c r="D70" s="39">
        <v>0.10350895352447986</v>
      </c>
      <c r="E70" s="38">
        <v>12.597771525418764</v>
      </c>
      <c r="F70" s="39">
        <v>1.1713240468027757</v>
      </c>
      <c r="G70" s="39">
        <v>2.2479217179558756E-2</v>
      </c>
      <c r="H70" s="39">
        <v>0</v>
      </c>
      <c r="I70" s="39">
        <v>1.0454404305972465</v>
      </c>
      <c r="J70" s="38">
        <v>2.8859132678613064</v>
      </c>
      <c r="K70" s="38">
        <v>5.7239405754052264</v>
      </c>
      <c r="L70" s="39"/>
      <c r="M70" s="39"/>
      <c r="N70" s="39">
        <v>0.11469628486500445</v>
      </c>
      <c r="O70" s="39"/>
      <c r="P70" s="39"/>
      <c r="Q70" s="39">
        <v>5.1022595272672902E-2</v>
      </c>
      <c r="R70" s="39">
        <v>3.2411894537968437E-2</v>
      </c>
      <c r="S70" s="38">
        <v>99.999999999999986</v>
      </c>
      <c r="T70" s="29">
        <v>4.3560999999999979</v>
      </c>
      <c r="X70" s="29"/>
      <c r="Y70" s="29"/>
      <c r="Z70" s="29"/>
    </row>
    <row r="71" spans="1:26" s="10" customFormat="1" ht="13.2" x14ac:dyDescent="0.25">
      <c r="A71" s="59" t="s">
        <v>90</v>
      </c>
      <c r="B71" s="54" t="s">
        <v>16</v>
      </c>
      <c r="C71" s="38">
        <v>76.464052722041274</v>
      </c>
      <c r="D71" s="39">
        <v>0.11627379418694335</v>
      </c>
      <c r="E71" s="38">
        <v>12.602623229647072</v>
      </c>
      <c r="F71" s="39">
        <v>1.1372041322566928</v>
      </c>
      <c r="G71" s="39">
        <v>6.1407757002541773E-2</v>
      </c>
      <c r="H71" s="39">
        <v>5.8453431923381684E-2</v>
      </c>
      <c r="I71" s="39">
        <v>0.97313357875333806</v>
      </c>
      <c r="J71" s="38">
        <v>2.4434378636853302</v>
      </c>
      <c r="K71" s="38">
        <v>6.0051932814427227</v>
      </c>
      <c r="L71" s="39"/>
      <c r="M71" s="39"/>
      <c r="N71" s="39">
        <v>0.13895879033049402</v>
      </c>
      <c r="O71" s="39"/>
      <c r="P71" s="39"/>
      <c r="Q71" s="39">
        <v>2.4373181903070702E-2</v>
      </c>
      <c r="R71" s="39">
        <v>6.225184988230179E-3</v>
      </c>
      <c r="S71" s="38">
        <v>100</v>
      </c>
      <c r="T71" s="29">
        <v>5.2236999999999938</v>
      </c>
      <c r="X71" s="29"/>
      <c r="Y71" s="29"/>
      <c r="Z71" s="29"/>
    </row>
    <row r="72" spans="1:26" s="10" customFormat="1" ht="13.2" x14ac:dyDescent="0.25">
      <c r="A72" s="59" t="s">
        <v>90</v>
      </c>
      <c r="B72" s="54" t="s">
        <v>17</v>
      </c>
      <c r="C72" s="38">
        <v>76.456351928899181</v>
      </c>
      <c r="D72" s="39">
        <v>0.11130483677738402</v>
      </c>
      <c r="E72" s="38">
        <v>12.894261454117437</v>
      </c>
      <c r="F72" s="39">
        <v>1.1521781548784249</v>
      </c>
      <c r="G72" s="39">
        <v>6.7978825854613414E-2</v>
      </c>
      <c r="H72" s="39">
        <v>7.2804483245527338E-2</v>
      </c>
      <c r="I72" s="39">
        <v>1.0488461433555942</v>
      </c>
      <c r="J72" s="38">
        <v>2.5631584137434715</v>
      </c>
      <c r="K72" s="38">
        <v>5.5298886532009837</v>
      </c>
      <c r="L72" s="39"/>
      <c r="M72" s="39"/>
      <c r="N72" s="39">
        <v>0.11235389273193053</v>
      </c>
      <c r="O72" s="39"/>
      <c r="P72" s="39"/>
      <c r="Q72" s="39">
        <v>1.6260367295470805E-2</v>
      </c>
      <c r="R72" s="39">
        <v>0</v>
      </c>
      <c r="S72" s="38">
        <v>100</v>
      </c>
      <c r="T72" s="29">
        <v>4.6761999999999944</v>
      </c>
      <c r="X72" s="29"/>
      <c r="Y72" s="29"/>
      <c r="Z72" s="29"/>
    </row>
    <row r="73" spans="1:26" s="10" customFormat="1" ht="13.2" x14ac:dyDescent="0.25">
      <c r="A73" s="59" t="s">
        <v>90</v>
      </c>
      <c r="B73" s="54" t="s">
        <v>18</v>
      </c>
      <c r="C73" s="38">
        <v>76.272741588368064</v>
      </c>
      <c r="D73" s="39">
        <v>0.10708099312372053</v>
      </c>
      <c r="E73" s="38">
        <v>13.024828093013491</v>
      </c>
      <c r="F73" s="39">
        <v>1.0813080678179623</v>
      </c>
      <c r="G73" s="39">
        <v>1.8056794918901897E-2</v>
      </c>
      <c r="H73" s="39">
        <v>8.3565167182825056E-2</v>
      </c>
      <c r="I73" s="39">
        <v>1.0055115217048973</v>
      </c>
      <c r="J73" s="38">
        <v>2.2962574143089602</v>
      </c>
      <c r="K73" s="38">
        <v>5.9424702115374526</v>
      </c>
      <c r="L73" s="39"/>
      <c r="M73" s="39"/>
      <c r="N73" s="39">
        <v>0.11831399926513043</v>
      </c>
      <c r="O73" s="39"/>
      <c r="P73" s="39"/>
      <c r="Q73" s="39">
        <v>4.860637236890452E-2</v>
      </c>
      <c r="R73" s="39">
        <v>2.7925043304813397E-2</v>
      </c>
      <c r="S73" s="38">
        <v>100</v>
      </c>
      <c r="T73" s="29">
        <v>4.7450000000000045</v>
      </c>
      <c r="X73" s="29"/>
      <c r="Y73" s="29"/>
      <c r="Z73" s="29"/>
    </row>
    <row r="74" spans="1:26" s="10" customFormat="1" ht="13.2" x14ac:dyDescent="0.25">
      <c r="A74" s="59" t="s">
        <v>90</v>
      </c>
      <c r="B74" s="54" t="s">
        <v>19</v>
      </c>
      <c r="C74" s="38">
        <v>76.708256938570727</v>
      </c>
      <c r="D74" s="39">
        <v>0.13722162974326105</v>
      </c>
      <c r="E74" s="38">
        <v>12.707815643896211</v>
      </c>
      <c r="F74" s="39">
        <v>1.1566123278819431</v>
      </c>
      <c r="G74" s="39">
        <v>9.9921722730353199E-2</v>
      </c>
      <c r="H74" s="39">
        <v>7.7856989004407698E-2</v>
      </c>
      <c r="I74" s="39">
        <v>0.99795638537633502</v>
      </c>
      <c r="J74" s="38">
        <v>2.2196071426695174</v>
      </c>
      <c r="K74" s="38">
        <v>5.7650946419471607</v>
      </c>
      <c r="L74" s="39"/>
      <c r="M74" s="39"/>
      <c r="N74" s="39">
        <v>0.14961990869403044</v>
      </c>
      <c r="O74" s="39"/>
      <c r="P74" s="39"/>
      <c r="Q74" s="39">
        <v>0</v>
      </c>
      <c r="R74" s="39">
        <v>1.3764191038566003E-2</v>
      </c>
      <c r="S74" s="38">
        <v>100</v>
      </c>
      <c r="T74" s="29">
        <v>4.8255000000000052</v>
      </c>
      <c r="X74" s="29"/>
      <c r="Y74" s="29"/>
      <c r="Z74" s="29"/>
    </row>
    <row r="75" spans="1:26" s="10" customFormat="1" ht="13.2" x14ac:dyDescent="0.25">
      <c r="A75" s="59" t="s">
        <v>90</v>
      </c>
      <c r="B75" s="54" t="s">
        <v>20</v>
      </c>
      <c r="C75" s="38">
        <v>76.270300704265082</v>
      </c>
      <c r="D75" s="39">
        <v>9.5470118491508271E-2</v>
      </c>
      <c r="E75" s="38">
        <v>12.98595833586111</v>
      </c>
      <c r="F75" s="39">
        <v>1.1075385206495374</v>
      </c>
      <c r="G75" s="39">
        <v>2.5437411727391838E-2</v>
      </c>
      <c r="H75" s="39">
        <v>2.7353200058325113E-2</v>
      </c>
      <c r="I75" s="39">
        <v>1.0252660551044583</v>
      </c>
      <c r="J75" s="38">
        <v>2.4606172457136899</v>
      </c>
      <c r="K75" s="38">
        <v>5.8919005791002395</v>
      </c>
      <c r="L75" s="39"/>
      <c r="M75" s="39"/>
      <c r="N75" s="39">
        <v>0.11814028040755205</v>
      </c>
      <c r="O75" s="39"/>
      <c r="P75" s="39"/>
      <c r="Q75" s="39">
        <v>1.3836249056740328E-2</v>
      </c>
      <c r="R75" s="39">
        <v>4.7894708273331903E-3</v>
      </c>
      <c r="S75" s="38">
        <v>100.00000000000001</v>
      </c>
      <c r="T75" s="29">
        <v>6.0438999999999936</v>
      </c>
      <c r="X75" s="29"/>
      <c r="Y75" s="29"/>
      <c r="Z75" s="29"/>
    </row>
    <row r="76" spans="1:26" s="10" customFormat="1" ht="13.2" x14ac:dyDescent="0.25">
      <c r="A76" s="59" t="s">
        <v>90</v>
      </c>
      <c r="B76" s="54" t="s">
        <v>21</v>
      </c>
      <c r="C76" s="38">
        <v>76.758237425012751</v>
      </c>
      <c r="D76" s="39">
        <v>0.10368088160295269</v>
      </c>
      <c r="E76" s="38">
        <v>12.822149432962318</v>
      </c>
      <c r="F76" s="39">
        <v>1.198639319870241</v>
      </c>
      <c r="G76" s="39">
        <v>2.2082135026998038E-3</v>
      </c>
      <c r="H76" s="39">
        <v>4.2692127718862875E-2</v>
      </c>
      <c r="I76" s="39">
        <v>1.0129390795955815</v>
      </c>
      <c r="J76" s="38">
        <v>2.0797165074474631</v>
      </c>
      <c r="K76" s="38">
        <v>5.893932144753653</v>
      </c>
      <c r="L76" s="39"/>
      <c r="M76" s="39"/>
      <c r="N76" s="39">
        <v>0.11083128723074254</v>
      </c>
      <c r="O76" s="39"/>
      <c r="P76" s="39"/>
      <c r="Q76" s="39">
        <v>0</v>
      </c>
      <c r="R76" s="39">
        <v>0</v>
      </c>
      <c r="S76" s="38">
        <v>100</v>
      </c>
      <c r="T76" s="29">
        <v>4.9004999999999939</v>
      </c>
      <c r="X76" s="29"/>
      <c r="Y76" s="29"/>
      <c r="Z76" s="29"/>
    </row>
    <row r="77" spans="1:26" s="10" customFormat="1" ht="13.2" x14ac:dyDescent="0.25">
      <c r="A77" s="59" t="s">
        <v>90</v>
      </c>
      <c r="B77" s="54" t="s">
        <v>22</v>
      </c>
      <c r="C77" s="38">
        <v>76.853151017534046</v>
      </c>
      <c r="D77" s="39">
        <v>9.057980477805859E-2</v>
      </c>
      <c r="E77" s="38">
        <v>13.04620823743401</v>
      </c>
      <c r="F77" s="39">
        <v>1.1284342230770599</v>
      </c>
      <c r="G77" s="39">
        <v>6.8431109722754763E-2</v>
      </c>
      <c r="H77" s="39">
        <v>9.6639353425264349E-2</v>
      </c>
      <c r="I77" s="39">
        <v>0.98342295545082525</v>
      </c>
      <c r="J77" s="38">
        <v>2.6412318853449817</v>
      </c>
      <c r="K77" s="38">
        <v>5.001112658501599</v>
      </c>
      <c r="L77" s="39"/>
      <c r="M77" s="39"/>
      <c r="N77" s="39">
        <v>0.11722092383042876</v>
      </c>
      <c r="O77" s="39"/>
      <c r="P77" s="39"/>
      <c r="Q77" s="39">
        <v>0</v>
      </c>
      <c r="R77" s="39">
        <v>0</v>
      </c>
      <c r="S77" s="38">
        <v>100.00000000000001</v>
      </c>
      <c r="T77" s="29">
        <v>4.283299999999997</v>
      </c>
      <c r="X77" s="29"/>
      <c r="Y77" s="29"/>
      <c r="Z77" s="29"/>
    </row>
    <row r="78" spans="1:26" s="10" customFormat="1" ht="13.2" x14ac:dyDescent="0.25">
      <c r="A78" s="59" t="s">
        <v>90</v>
      </c>
      <c r="B78" s="54" t="s">
        <v>23</v>
      </c>
      <c r="C78" s="38">
        <v>76.83694157552975</v>
      </c>
      <c r="D78" s="39">
        <v>0.10152933809794014</v>
      </c>
      <c r="E78" s="38">
        <v>12.871570631590098</v>
      </c>
      <c r="F78" s="39">
        <v>1.12259143146927</v>
      </c>
      <c r="G78" s="39">
        <v>6.3770493350772325E-2</v>
      </c>
      <c r="H78" s="39">
        <v>0.12376510222682785</v>
      </c>
      <c r="I78" s="39">
        <v>1.021166979051183</v>
      </c>
      <c r="J78" s="38">
        <v>2.0754778329359911</v>
      </c>
      <c r="K78" s="38">
        <v>5.6303681802019883</v>
      </c>
      <c r="L78" s="39"/>
      <c r="M78" s="39"/>
      <c r="N78" s="39">
        <v>0.12040876047152406</v>
      </c>
      <c r="O78" s="39"/>
      <c r="P78" s="39"/>
      <c r="Q78" s="39">
        <v>2.9892418758174527E-2</v>
      </c>
      <c r="R78" s="39">
        <v>2.9682647398468036E-2</v>
      </c>
      <c r="S78" s="38">
        <v>99.999999999999986</v>
      </c>
      <c r="T78" s="29">
        <v>4.6581000000000046</v>
      </c>
      <c r="X78" s="29"/>
      <c r="Y78" s="29"/>
      <c r="Z78" s="29"/>
    </row>
    <row r="79" spans="1:26" s="10" customFormat="1" ht="13.2" x14ac:dyDescent="0.25">
      <c r="A79" s="45" t="s">
        <v>115</v>
      </c>
      <c r="B79" s="42" t="s">
        <v>77</v>
      </c>
      <c r="C79" s="38">
        <v>76.344928597583305</v>
      </c>
      <c r="D79" s="39">
        <v>0.10671130407490714</v>
      </c>
      <c r="E79" s="38">
        <v>12.996495265993618</v>
      </c>
      <c r="F79" s="39">
        <v>1.1616885494585971</v>
      </c>
      <c r="G79" s="39">
        <v>4.2056808076581048E-2</v>
      </c>
      <c r="H79" s="39">
        <v>0.10556049589370717</v>
      </c>
      <c r="I79" s="39">
        <v>1.0078987288800545</v>
      </c>
      <c r="J79" s="38">
        <v>3.1039389025474704</v>
      </c>
      <c r="K79" s="38">
        <v>4.9758853376575818</v>
      </c>
      <c r="L79" s="39"/>
      <c r="M79" s="39">
        <v>0</v>
      </c>
      <c r="N79" s="39">
        <v>0.11413924778992519</v>
      </c>
      <c r="O79" s="39"/>
      <c r="P79" s="39"/>
      <c r="Q79" s="39">
        <v>3.6930480723962961E-2</v>
      </c>
      <c r="R79" s="39">
        <v>2.9502537008944917E-2</v>
      </c>
      <c r="S79" s="38">
        <v>99.999999999999986</v>
      </c>
      <c r="T79" s="29">
        <v>4.4150000000000063</v>
      </c>
    </row>
    <row r="80" spans="1:26" s="10" customFormat="1" ht="13.2" x14ac:dyDescent="0.25">
      <c r="A80" s="45" t="s">
        <v>115</v>
      </c>
      <c r="B80" s="42" t="s">
        <v>79</v>
      </c>
      <c r="C80" s="38">
        <v>76.974972566894579</v>
      </c>
      <c r="D80" s="39">
        <v>0.11838440111420614</v>
      </c>
      <c r="E80" s="38">
        <v>12.889761120958894</v>
      </c>
      <c r="F80" s="39">
        <v>1.2481007850088632</v>
      </c>
      <c r="G80" s="39">
        <v>3.7878787878787887E-2</v>
      </c>
      <c r="H80" s="39">
        <v>6.7422132185363387E-2</v>
      </c>
      <c r="I80" s="39">
        <v>0.97682957710812868</v>
      </c>
      <c r="J80" s="38">
        <v>1.7571959145775304</v>
      </c>
      <c r="K80" s="38">
        <v>5.7182198024816415</v>
      </c>
      <c r="L80" s="39"/>
      <c r="M80" s="39">
        <v>0</v>
      </c>
      <c r="N80" s="39">
        <v>0.14180805267156243</v>
      </c>
      <c r="O80" s="39"/>
      <c r="P80" s="39"/>
      <c r="Q80" s="39">
        <v>1.0656706339157595E-2</v>
      </c>
      <c r="R80" s="39">
        <v>9.0740271798767619E-2</v>
      </c>
      <c r="S80" s="38">
        <v>100.00000000000001</v>
      </c>
      <c r="T80" s="29">
        <v>5.2240000000000038</v>
      </c>
    </row>
    <row r="81" spans="1:25" s="10" customFormat="1" ht="13.2" x14ac:dyDescent="0.25">
      <c r="A81" s="45" t="s">
        <v>115</v>
      </c>
      <c r="B81" s="42" t="s">
        <v>80</v>
      </c>
      <c r="C81" s="38">
        <v>77.633362253649665</v>
      </c>
      <c r="D81" s="39">
        <v>0.10245955254793569</v>
      </c>
      <c r="E81" s="38">
        <v>12.173220484793811</v>
      </c>
      <c r="F81" s="39">
        <v>0.86687688841118626</v>
      </c>
      <c r="G81" s="39">
        <v>4.4270062030415516E-2</v>
      </c>
      <c r="H81" s="39">
        <v>1.3082169630737448E-2</v>
      </c>
      <c r="I81" s="39">
        <v>0.84835253621406193</v>
      </c>
      <c r="J81" s="38">
        <v>2.3654655839514227</v>
      </c>
      <c r="K81" s="38">
        <v>5.8675100654213139</v>
      </c>
      <c r="L81" s="39"/>
      <c r="M81" s="39">
        <v>0</v>
      </c>
      <c r="N81" s="39">
        <v>0.11030885432637814</v>
      </c>
      <c r="O81" s="39"/>
      <c r="P81" s="39"/>
      <c r="Q81" s="39">
        <v>0</v>
      </c>
      <c r="R81" s="39">
        <v>0</v>
      </c>
      <c r="S81" s="38">
        <v>100</v>
      </c>
      <c r="T81" s="29">
        <v>4.4501000000000062</v>
      </c>
    </row>
    <row r="82" spans="1:25" s="10" customFormat="1" ht="13.2" x14ac:dyDescent="0.25">
      <c r="A82" s="45" t="s">
        <v>115</v>
      </c>
      <c r="B82" s="42" t="s">
        <v>83</v>
      </c>
      <c r="C82" s="38">
        <v>77.633780098356212</v>
      </c>
      <c r="D82" s="39">
        <v>7.2879791399974581E-2</v>
      </c>
      <c r="E82" s="38">
        <v>12.412982684223625</v>
      </c>
      <c r="F82" s="39">
        <v>0.79590192942421811</v>
      </c>
      <c r="G82" s="39">
        <v>5.334716719191223E-2</v>
      </c>
      <c r="H82" s="39">
        <v>2.8038767008347572E-2</v>
      </c>
      <c r="I82" s="39">
        <v>0.85807028174235211</v>
      </c>
      <c r="J82" s="38">
        <v>2.0531308381281024</v>
      </c>
      <c r="K82" s="38">
        <v>6.0177284818215329</v>
      </c>
      <c r="L82" s="39"/>
      <c r="M82" s="39">
        <v>0</v>
      </c>
      <c r="N82" s="39">
        <v>9.5772867084692834E-2</v>
      </c>
      <c r="O82" s="39"/>
      <c r="P82" s="39"/>
      <c r="Q82" s="39">
        <v>0</v>
      </c>
      <c r="R82" s="39">
        <v>0</v>
      </c>
      <c r="S82" s="38">
        <v>100</v>
      </c>
      <c r="T82" s="29">
        <v>4.7746999999999957</v>
      </c>
    </row>
    <row r="83" spans="1:25" s="10" customFormat="1" ht="13.2" x14ac:dyDescent="0.25">
      <c r="A83" s="45" t="s">
        <v>115</v>
      </c>
      <c r="B83" s="42" t="s">
        <v>69</v>
      </c>
      <c r="C83" s="38">
        <v>78.067210056467459</v>
      </c>
      <c r="D83" s="39">
        <v>8.5139415793361636E-2</v>
      </c>
      <c r="E83" s="38">
        <v>11.92682183742545</v>
      </c>
      <c r="F83" s="39">
        <v>0.81675410150788585</v>
      </c>
      <c r="G83" s="39">
        <v>0</v>
      </c>
      <c r="H83" s="39">
        <v>4.277838293539004E-2</v>
      </c>
      <c r="I83" s="39">
        <v>0.87820890040775101</v>
      </c>
      <c r="J83" s="38">
        <v>2.0045324218407643</v>
      </c>
      <c r="K83" s="38">
        <v>5.9683147821223921</v>
      </c>
      <c r="L83" s="39"/>
      <c r="M83" s="39">
        <v>0</v>
      </c>
      <c r="N83" s="39">
        <v>0.15932339205448923</v>
      </c>
      <c r="O83" s="39"/>
      <c r="P83" s="39"/>
      <c r="Q83" s="39">
        <v>5.1751409599886479E-2</v>
      </c>
      <c r="R83" s="39">
        <v>3.5161744022503515E-2</v>
      </c>
      <c r="S83" s="38">
        <v>100</v>
      </c>
      <c r="T83" s="29">
        <v>4.1572000000000031</v>
      </c>
    </row>
    <row r="84" spans="1:25" s="10" customFormat="1" ht="13.2" x14ac:dyDescent="0.25">
      <c r="A84" s="45" t="s">
        <v>115</v>
      </c>
      <c r="B84" s="42" t="s">
        <v>70</v>
      </c>
      <c r="C84" s="38">
        <v>78.229484011674387</v>
      </c>
      <c r="D84" s="39">
        <v>4.7968174715015743E-2</v>
      </c>
      <c r="E84" s="38">
        <v>12.427594705166278</v>
      </c>
      <c r="F84" s="39">
        <v>0.69980237112017407</v>
      </c>
      <c r="G84" s="39">
        <v>2.3344511694640996E-2</v>
      </c>
      <c r="H84" s="39">
        <v>0</v>
      </c>
      <c r="I84" s="39">
        <v>0.83102197795169497</v>
      </c>
      <c r="J84" s="38">
        <v>1.9886539277407416</v>
      </c>
      <c r="K84" s="38">
        <v>5.6560873745632225</v>
      </c>
      <c r="L84" s="39"/>
      <c r="M84" s="39">
        <v>0</v>
      </c>
      <c r="N84" s="39">
        <v>0.12397108265236291</v>
      </c>
      <c r="O84" s="39"/>
      <c r="P84" s="39"/>
      <c r="Q84" s="39">
        <v>0</v>
      </c>
      <c r="R84" s="39">
        <v>0</v>
      </c>
      <c r="S84" s="38">
        <v>100</v>
      </c>
      <c r="T84" s="29">
        <v>6.1877999999999957</v>
      </c>
    </row>
    <row r="85" spans="1:25" s="10" customFormat="1" ht="13.2" x14ac:dyDescent="0.25">
      <c r="A85" s="45" t="s">
        <v>115</v>
      </c>
      <c r="B85" s="42" t="s">
        <v>71</v>
      </c>
      <c r="C85" s="38">
        <v>76.549388754586161</v>
      </c>
      <c r="D85" s="39">
        <v>0.11930809647269366</v>
      </c>
      <c r="E85" s="38">
        <v>12.82144875904979</v>
      </c>
      <c r="F85" s="39">
        <v>1.1018269573723851</v>
      </c>
      <c r="G85" s="39">
        <v>5.2458017942102197E-2</v>
      </c>
      <c r="H85" s="39">
        <v>6.2678466765811972E-2</v>
      </c>
      <c r="I85" s="39">
        <v>0.93736116354595345</v>
      </c>
      <c r="J85" s="38">
        <v>2.571381491810083</v>
      </c>
      <c r="K85" s="38">
        <v>5.6677603242176655</v>
      </c>
      <c r="L85" s="39"/>
      <c r="M85" s="39">
        <v>0</v>
      </c>
      <c r="N85" s="39">
        <v>0.12546122382574343</v>
      </c>
      <c r="O85" s="39"/>
      <c r="P85" s="39"/>
      <c r="Q85" s="39">
        <v>0</v>
      </c>
      <c r="R85" s="39">
        <v>1.9189414117985693E-2</v>
      </c>
      <c r="S85" s="38">
        <v>100</v>
      </c>
      <c r="T85" s="29">
        <v>4.1137999999999977</v>
      </c>
    </row>
    <row r="86" spans="1:25" s="10" customFormat="1" ht="13.2" x14ac:dyDescent="0.25">
      <c r="A86" s="45" t="s">
        <v>115</v>
      </c>
      <c r="B86" s="42" t="s">
        <v>72</v>
      </c>
      <c r="C86" s="38">
        <v>76.468657420758717</v>
      </c>
      <c r="D86" s="39">
        <v>0.12091340481870853</v>
      </c>
      <c r="E86" s="38">
        <v>12.836116718663973</v>
      </c>
      <c r="F86" s="39">
        <v>1.0690297040085992</v>
      </c>
      <c r="G86" s="39">
        <v>2.2966206119078205E-2</v>
      </c>
      <c r="H86" s="39">
        <v>8.2321789056969824E-2</v>
      </c>
      <c r="I86" s="39">
        <v>1.036835068033453</v>
      </c>
      <c r="J86" s="38">
        <v>2.8343863880659619</v>
      </c>
      <c r="K86" s="38">
        <v>5.3814330283407177</v>
      </c>
      <c r="L86" s="39"/>
      <c r="M86" s="39">
        <v>0</v>
      </c>
      <c r="N86" s="39">
        <v>0.13737776263010251</v>
      </c>
      <c r="O86" s="39"/>
      <c r="P86" s="39"/>
      <c r="Q86" s="39">
        <v>4.1003591746847388E-2</v>
      </c>
      <c r="R86" s="39">
        <v>0</v>
      </c>
      <c r="S86" s="38">
        <v>100</v>
      </c>
      <c r="T86" s="29">
        <v>4.6424999999999983</v>
      </c>
    </row>
    <row r="87" spans="1:25" s="2" customFormat="1" ht="13.2" x14ac:dyDescent="0.25">
      <c r="A87" s="43" t="s">
        <v>138</v>
      </c>
      <c r="B87" s="25"/>
      <c r="C87" s="13"/>
      <c r="D87" s="19"/>
      <c r="E87" s="19"/>
      <c r="F87" s="19"/>
      <c r="G87" s="19"/>
      <c r="H87" s="19"/>
      <c r="I87" s="13"/>
      <c r="J87" s="13"/>
      <c r="K87" s="23"/>
      <c r="L87" s="19"/>
      <c r="M87" s="12"/>
      <c r="N87" s="12"/>
      <c r="O87" s="19"/>
      <c r="P87" s="13"/>
      <c r="Q87" s="19"/>
      <c r="T87" s="33"/>
    </row>
    <row r="88" spans="1:25" s="21" customFormat="1" ht="13.2" x14ac:dyDescent="0.25">
      <c r="A88" s="44" t="s">
        <v>50</v>
      </c>
      <c r="B88" s="26" t="s">
        <v>16</v>
      </c>
      <c r="C88" s="20">
        <v>76.386613227126432</v>
      </c>
      <c r="D88" s="22">
        <v>9.7258282708611657E-2</v>
      </c>
      <c r="E88" s="20">
        <v>12.732432591397577</v>
      </c>
      <c r="F88" s="22">
        <v>1.1239318393788913</v>
      </c>
      <c r="G88" s="22">
        <v>3.8126087066118822E-2</v>
      </c>
      <c r="H88" s="22">
        <v>7.7197449018174477E-2</v>
      </c>
      <c r="I88" s="22">
        <v>1.0552418643341481</v>
      </c>
      <c r="J88" s="20">
        <v>3.1330610941661834</v>
      </c>
      <c r="K88" s="20">
        <v>5.2412341508910787</v>
      </c>
      <c r="L88" s="22"/>
      <c r="M88" s="22">
        <v>0</v>
      </c>
      <c r="N88" s="22">
        <v>0.14840815709208238</v>
      </c>
      <c r="O88" s="22"/>
      <c r="P88" s="22"/>
      <c r="Q88" s="22">
        <v>0</v>
      </c>
      <c r="R88" s="22">
        <v>0</v>
      </c>
      <c r="S88" s="27">
        <v>100</v>
      </c>
      <c r="T88" s="27">
        <v>4.789599999999993</v>
      </c>
      <c r="U88" s="11"/>
      <c r="Y88" s="11"/>
    </row>
    <row r="89" spans="1:25" s="21" customFormat="1" ht="13.2" x14ac:dyDescent="0.25">
      <c r="A89" s="44" t="s">
        <v>50</v>
      </c>
      <c r="B89" s="26" t="s">
        <v>20</v>
      </c>
      <c r="C89" s="20">
        <v>76.562331480099047</v>
      </c>
      <c r="D89" s="22">
        <v>9.1040398251516788E-2</v>
      </c>
      <c r="E89" s="20">
        <v>12.70706139358424</v>
      </c>
      <c r="F89" s="22">
        <v>1.0591773162432565</v>
      </c>
      <c r="G89" s="22">
        <v>7.4228059898449231E-2</v>
      </c>
      <c r="H89" s="22">
        <v>5.3503416394038911E-2</v>
      </c>
      <c r="I89" s="22">
        <v>1.094282324628278</v>
      </c>
      <c r="J89" s="20">
        <v>2.7206381498391723</v>
      </c>
      <c r="K89" s="20">
        <v>5.5196281406822632</v>
      </c>
      <c r="L89" s="22"/>
      <c r="M89" s="22">
        <v>0</v>
      </c>
      <c r="N89" s="22">
        <v>0.15247416292530455</v>
      </c>
      <c r="O89" s="22"/>
      <c r="P89" s="22"/>
      <c r="Q89" s="22">
        <v>0</v>
      </c>
      <c r="R89" s="22">
        <v>0</v>
      </c>
      <c r="S89" s="27">
        <v>99.999999999999986</v>
      </c>
      <c r="T89" s="20">
        <v>5.4265999999999934</v>
      </c>
      <c r="U89" s="11"/>
      <c r="Y89" s="11"/>
    </row>
    <row r="90" spans="1:25" s="21" customFormat="1" ht="13.2" x14ac:dyDescent="0.25">
      <c r="A90" s="44" t="s">
        <v>50</v>
      </c>
      <c r="B90" s="26" t="s">
        <v>25</v>
      </c>
      <c r="C90" s="20">
        <v>76.619845612151394</v>
      </c>
      <c r="D90" s="22">
        <v>0.11093612050724441</v>
      </c>
      <c r="E90" s="20">
        <v>12.722842145659758</v>
      </c>
      <c r="F90" s="22">
        <v>1.0458193439879544</v>
      </c>
      <c r="G90" s="22">
        <v>4.110298604805275E-2</v>
      </c>
      <c r="H90" s="22">
        <v>7.5495280496423414E-2</v>
      </c>
      <c r="I90" s="22">
        <v>1.115442769334656</v>
      </c>
      <c r="J90" s="20">
        <v>2.5922143394896939</v>
      </c>
      <c r="K90" s="20">
        <v>5.5783672467919754</v>
      </c>
      <c r="L90" s="22"/>
      <c r="M90" s="22">
        <v>0</v>
      </c>
      <c r="N90" s="22">
        <v>0.12645459483150923</v>
      </c>
      <c r="O90" s="22"/>
      <c r="P90" s="22"/>
      <c r="Q90" s="22">
        <v>0</v>
      </c>
      <c r="R90" s="22">
        <v>0</v>
      </c>
      <c r="S90" s="27">
        <v>100.00000000000001</v>
      </c>
      <c r="T90" s="20">
        <v>4.629800000000003</v>
      </c>
      <c r="U90" s="11"/>
      <c r="Y90" s="11"/>
    </row>
    <row r="91" spans="1:25" s="21" customFormat="1" ht="13.2" x14ac:dyDescent="0.25">
      <c r="A91" s="44" t="s">
        <v>50</v>
      </c>
      <c r="B91" s="26" t="s">
        <v>26</v>
      </c>
      <c r="C91" s="20">
        <v>76.630614705038482</v>
      </c>
      <c r="D91" s="22">
        <v>0.10120893707494612</v>
      </c>
      <c r="E91" s="20">
        <v>12.833986864908665</v>
      </c>
      <c r="F91" s="22">
        <v>1.084396482595321</v>
      </c>
      <c r="G91" s="22">
        <v>6.2427942494826576E-2</v>
      </c>
      <c r="H91" s="22">
        <v>7.6300818604788032E-2</v>
      </c>
      <c r="I91" s="22">
        <v>1.0360516113030309</v>
      </c>
      <c r="J91" s="20">
        <v>2.9102561542495669</v>
      </c>
      <c r="K91" s="20">
        <v>5.1588181570724867</v>
      </c>
      <c r="L91" s="22"/>
      <c r="M91" s="22">
        <v>0</v>
      </c>
      <c r="N91" s="22">
        <v>0.13683700526643805</v>
      </c>
      <c r="O91" s="22"/>
      <c r="P91" s="22"/>
      <c r="Q91" s="22">
        <v>0</v>
      </c>
      <c r="R91" s="22">
        <v>0</v>
      </c>
      <c r="S91" s="27">
        <v>100</v>
      </c>
      <c r="T91" s="20">
        <v>4.8503000000000043</v>
      </c>
      <c r="U91" s="11"/>
      <c r="Y91" s="11"/>
    </row>
    <row r="92" spans="1:25" s="21" customFormat="1" ht="13.2" x14ac:dyDescent="0.25">
      <c r="A92" s="44" t="s">
        <v>50</v>
      </c>
      <c r="B92" s="26" t="s">
        <v>27</v>
      </c>
      <c r="C92" s="20">
        <v>76.774797385620914</v>
      </c>
      <c r="D92" s="22">
        <v>0.10154248366013073</v>
      </c>
      <c r="E92" s="20">
        <v>12.879477124183008</v>
      </c>
      <c r="F92" s="22">
        <v>0.81495424836601316</v>
      </c>
      <c r="G92" s="22">
        <v>3.5555555555555562E-2</v>
      </c>
      <c r="H92" s="22">
        <v>0.10384313725490196</v>
      </c>
      <c r="I92" s="22">
        <v>1.0310065359477125</v>
      </c>
      <c r="J92" s="20">
        <v>1.9872418300653596</v>
      </c>
      <c r="K92" s="20">
        <v>6.2228496732026146</v>
      </c>
      <c r="L92" s="22"/>
      <c r="M92" s="22">
        <v>0</v>
      </c>
      <c r="N92" s="22">
        <v>3.4928104575163398E-2</v>
      </c>
      <c r="O92" s="22"/>
      <c r="P92" s="22"/>
      <c r="Q92" s="22">
        <v>1.3281045751633988E-2</v>
      </c>
      <c r="R92" s="22">
        <v>8.3660130718954256E-3</v>
      </c>
      <c r="S92" s="27">
        <v>100</v>
      </c>
      <c r="T92" s="20">
        <v>4.375</v>
      </c>
      <c r="U92" s="11"/>
      <c r="Y92" s="11"/>
    </row>
    <row r="93" spans="1:25" s="21" customFormat="1" ht="13.2" x14ac:dyDescent="0.25">
      <c r="A93" s="44" t="s">
        <v>50</v>
      </c>
      <c r="B93" s="26" t="s">
        <v>28</v>
      </c>
      <c r="C93" s="20">
        <v>77.465029200577504</v>
      </c>
      <c r="D93" s="22">
        <v>9.8918090059212149E-2</v>
      </c>
      <c r="E93" s="20">
        <v>12.651164875221287</v>
      </c>
      <c r="F93" s="22">
        <v>0.63779225920594496</v>
      </c>
      <c r="G93" s="22">
        <v>0</v>
      </c>
      <c r="H93" s="22">
        <v>4.6524581732272377E-2</v>
      </c>
      <c r="I93" s="22">
        <v>1.0014522925627896</v>
      </c>
      <c r="J93" s="20">
        <v>1.8810443274690307</v>
      </c>
      <c r="K93" s="20">
        <v>6.1187294520876838</v>
      </c>
      <c r="L93" s="22"/>
      <c r="M93" s="22">
        <v>0</v>
      </c>
      <c r="N93" s="22">
        <v>0.12826272303254907</v>
      </c>
      <c r="O93" s="22"/>
      <c r="P93" s="22"/>
      <c r="Q93" s="22">
        <v>0</v>
      </c>
      <c r="R93" s="22">
        <v>0</v>
      </c>
      <c r="S93" s="27">
        <v>100</v>
      </c>
      <c r="T93" s="20">
        <v>6.2861000000000047</v>
      </c>
      <c r="U93" s="11"/>
      <c r="Y93" s="11"/>
    </row>
    <row r="94" spans="1:25" s="21" customFormat="1" ht="13.2" x14ac:dyDescent="0.25">
      <c r="A94" s="44" t="s">
        <v>50</v>
      </c>
      <c r="B94" s="26" t="s">
        <v>31</v>
      </c>
      <c r="C94" s="20">
        <v>76.378631100043705</v>
      </c>
      <c r="D94" s="22">
        <v>0.12199301369906083</v>
      </c>
      <c r="E94" s="20">
        <v>12.566747680927481</v>
      </c>
      <c r="F94" s="22">
        <v>1.1968730381815074</v>
      </c>
      <c r="G94" s="22">
        <v>4.3808487737291603E-2</v>
      </c>
      <c r="H94" s="22">
        <v>5.1459252342129606E-2</v>
      </c>
      <c r="I94" s="22">
        <v>1.040503986257969</v>
      </c>
      <c r="J94" s="20">
        <v>2.5258003695424107</v>
      </c>
      <c r="K94" s="20">
        <v>5.9604696521417413</v>
      </c>
      <c r="L94" s="22"/>
      <c r="M94" s="22">
        <v>0</v>
      </c>
      <c r="N94" s="22">
        <v>0.11559990902926469</v>
      </c>
      <c r="O94" s="22"/>
      <c r="P94" s="22"/>
      <c r="Q94" s="22">
        <v>8.0699845831852957E-3</v>
      </c>
      <c r="R94" s="22">
        <v>1.6139969166370591E-2</v>
      </c>
      <c r="S94" s="27">
        <v>100</v>
      </c>
      <c r="T94" s="20">
        <v>4.584699999999998</v>
      </c>
      <c r="U94" s="11"/>
      <c r="Y94" s="11"/>
    </row>
    <row r="95" spans="1:25" s="21" customFormat="1" ht="13.2" x14ac:dyDescent="0.25">
      <c r="A95" s="44" t="s">
        <v>50</v>
      </c>
      <c r="B95" s="26" t="s">
        <v>32</v>
      </c>
      <c r="C95" s="20">
        <v>76.550838947656899</v>
      </c>
      <c r="D95" s="22">
        <v>9.7454851738473916E-2</v>
      </c>
      <c r="E95" s="20">
        <v>12.547550243213871</v>
      </c>
      <c r="F95" s="22">
        <v>1.0257625762787905</v>
      </c>
      <c r="G95" s="22">
        <v>5.5552439916068189E-2</v>
      </c>
      <c r="H95" s="22">
        <v>7.1953636462716908E-2</v>
      </c>
      <c r="I95" s="22">
        <v>1.1181383477963669</v>
      </c>
      <c r="J95" s="20">
        <v>2.4481166664726737</v>
      </c>
      <c r="K95" s="20">
        <v>5.9564913290577346</v>
      </c>
      <c r="L95" s="22"/>
      <c r="M95" s="22">
        <v>0</v>
      </c>
      <c r="N95" s="22">
        <v>0.15649915930640926</v>
      </c>
      <c r="O95" s="22"/>
      <c r="P95" s="22"/>
      <c r="Q95" s="22">
        <v>0</v>
      </c>
      <c r="R95" s="22">
        <v>6.9837353037342873E-3</v>
      </c>
      <c r="S95" s="27">
        <v>99.999999999999986</v>
      </c>
      <c r="T95" s="20">
        <v>5.4946999999999946</v>
      </c>
      <c r="U95" s="11"/>
      <c r="Y95" s="11"/>
    </row>
    <row r="96" spans="1:25" s="21" customFormat="1" ht="13.2" x14ac:dyDescent="0.25">
      <c r="A96" s="44" t="s">
        <v>50</v>
      </c>
      <c r="B96" s="26" t="s">
        <v>41</v>
      </c>
      <c r="C96" s="20">
        <v>76.654583344644053</v>
      </c>
      <c r="D96" s="22">
        <v>0.10774759499433072</v>
      </c>
      <c r="E96" s="20">
        <v>12.749088008486167</v>
      </c>
      <c r="F96" s="22">
        <v>1.0414556783609001</v>
      </c>
      <c r="G96" s="22">
        <v>2.2343009039522067E-2</v>
      </c>
      <c r="H96" s="22">
        <v>9.8142189239022168E-2</v>
      </c>
      <c r="I96" s="22">
        <v>1.0573254791740185</v>
      </c>
      <c r="J96" s="20">
        <v>2.6309415176958719</v>
      </c>
      <c r="K96" s="20">
        <v>5.4951273447108671</v>
      </c>
      <c r="L96" s="22"/>
      <c r="M96" s="22">
        <v>0</v>
      </c>
      <c r="N96" s="22">
        <v>0.1294641645280718</v>
      </c>
      <c r="O96" s="22"/>
      <c r="P96" s="22"/>
      <c r="Q96" s="22">
        <v>0</v>
      </c>
      <c r="R96" s="22">
        <v>4.3015512730294823E-2</v>
      </c>
      <c r="S96" s="27">
        <v>100</v>
      </c>
      <c r="T96" s="20">
        <v>4.2206000000000046</v>
      </c>
      <c r="U96" s="11"/>
      <c r="Y96" s="11"/>
    </row>
    <row r="97" spans="1:26" s="21" customFormat="1" ht="13.2" x14ac:dyDescent="0.25">
      <c r="A97" s="44" t="s">
        <v>50</v>
      </c>
      <c r="B97" s="26" t="s">
        <v>42</v>
      </c>
      <c r="C97" s="20">
        <v>76.274288287011373</v>
      </c>
      <c r="D97" s="22">
        <v>8.6085067888393735E-2</v>
      </c>
      <c r="E97" s="20">
        <v>12.783007266163356</v>
      </c>
      <c r="F97" s="22">
        <v>1.0682469078160237</v>
      </c>
      <c r="G97" s="22">
        <v>5.2422262890874143E-2</v>
      </c>
      <c r="H97" s="22">
        <v>6.4303252889998705E-2</v>
      </c>
      <c r="I97" s="22">
        <v>1.060743124658682</v>
      </c>
      <c r="J97" s="20">
        <v>2.3357609461436808</v>
      </c>
      <c r="K97" s="20">
        <v>6.1534148466518532</v>
      </c>
      <c r="L97" s="22"/>
      <c r="M97" s="22">
        <v>0</v>
      </c>
      <c r="N97" s="22">
        <v>0.1571625694621038</v>
      </c>
      <c r="O97" s="22"/>
      <c r="P97" s="22"/>
      <c r="Q97" s="22">
        <v>0</v>
      </c>
      <c r="R97" s="22">
        <v>0</v>
      </c>
      <c r="S97" s="27">
        <v>100</v>
      </c>
      <c r="T97" s="20">
        <v>4.0484000000000009</v>
      </c>
      <c r="U97" s="11"/>
      <c r="Y97" s="11"/>
    </row>
    <row r="98" spans="1:26" s="21" customFormat="1" ht="13.2" x14ac:dyDescent="0.25">
      <c r="A98" s="44" t="s">
        <v>50</v>
      </c>
      <c r="B98" s="26" t="s">
        <v>43</v>
      </c>
      <c r="C98" s="20">
        <v>76.793190605029324</v>
      </c>
      <c r="D98" s="22">
        <v>9.720524447433225E-2</v>
      </c>
      <c r="E98" s="20">
        <v>12.44111907537701</v>
      </c>
      <c r="F98" s="22">
        <v>0.77554701518098701</v>
      </c>
      <c r="G98" s="22">
        <v>0</v>
      </c>
      <c r="H98" s="22">
        <v>5.5830167354330919E-2</v>
      </c>
      <c r="I98" s="22">
        <v>1.0698861714017562</v>
      </c>
      <c r="J98" s="20">
        <v>2.2679827083601745</v>
      </c>
      <c r="K98" s="20">
        <v>6.3529074109571679</v>
      </c>
      <c r="L98" s="22"/>
      <c r="M98" s="22">
        <v>0</v>
      </c>
      <c r="N98" s="22">
        <v>0.14716957811038453</v>
      </c>
      <c r="O98" s="22"/>
      <c r="P98" s="22"/>
      <c r="Q98" s="22">
        <v>0</v>
      </c>
      <c r="R98" s="22">
        <v>3.2366832481216239E-2</v>
      </c>
      <c r="S98" s="27">
        <v>100</v>
      </c>
      <c r="T98" s="20">
        <v>4.5318999999999932</v>
      </c>
      <c r="U98" s="11"/>
      <c r="Y98" s="11"/>
    </row>
    <row r="99" spans="1:26" s="21" customFormat="1" ht="13.2" x14ac:dyDescent="0.25">
      <c r="A99" s="44" t="s">
        <v>50</v>
      </c>
      <c r="B99" s="26" t="s">
        <v>44</v>
      </c>
      <c r="C99" s="20">
        <v>76.608773218595871</v>
      </c>
      <c r="D99" s="22">
        <v>9.2874383461013746E-2</v>
      </c>
      <c r="E99" s="20">
        <v>12.829467939972714</v>
      </c>
      <c r="F99" s="22">
        <v>0.90313778990450211</v>
      </c>
      <c r="G99" s="22">
        <v>6.5274425438136219E-2</v>
      </c>
      <c r="H99" s="22">
        <v>5.3415888340854235E-2</v>
      </c>
      <c r="I99" s="22">
        <v>1.0687375380417672</v>
      </c>
      <c r="J99" s="20">
        <v>2.4470563542869135</v>
      </c>
      <c r="K99" s="20">
        <v>5.8701857487669225</v>
      </c>
      <c r="L99" s="22"/>
      <c r="M99" s="22">
        <v>0</v>
      </c>
      <c r="N99" s="22">
        <v>7.8812047434148394E-2</v>
      </c>
      <c r="O99" s="22"/>
      <c r="P99" s="22"/>
      <c r="Q99" s="22">
        <v>0</v>
      </c>
      <c r="R99" s="22">
        <v>0</v>
      </c>
      <c r="S99" s="27">
        <v>100.00000000000001</v>
      </c>
      <c r="T99" s="20">
        <v>4.7099999999999937</v>
      </c>
      <c r="U99" s="11"/>
      <c r="Y99" s="11"/>
    </row>
    <row r="100" spans="1:26" s="21" customFormat="1" ht="13.2" x14ac:dyDescent="0.25">
      <c r="A100" s="44" t="s">
        <v>50</v>
      </c>
      <c r="B100" s="26" t="s">
        <v>45</v>
      </c>
      <c r="C100" s="20">
        <v>76.531149428294825</v>
      </c>
      <c r="D100" s="22">
        <v>0.12276616342656793</v>
      </c>
      <c r="E100" s="20">
        <v>12.747481619089982</v>
      </c>
      <c r="F100" s="22">
        <v>1.0012820848269186</v>
      </c>
      <c r="G100" s="22">
        <v>1.0047358643606582E-2</v>
      </c>
      <c r="H100" s="22">
        <v>5.2539312907192756E-2</v>
      </c>
      <c r="I100" s="22">
        <v>1.1350375467699312</v>
      </c>
      <c r="J100" s="20">
        <v>2.4858839844056622</v>
      </c>
      <c r="K100" s="20">
        <v>5.7828828593108144</v>
      </c>
      <c r="L100" s="22"/>
      <c r="M100" s="22">
        <v>0</v>
      </c>
      <c r="N100" s="22">
        <v>0.14464010047358641</v>
      </c>
      <c r="O100" s="22"/>
      <c r="P100" s="22"/>
      <c r="Q100" s="22">
        <v>1.2035898375153719E-2</v>
      </c>
      <c r="R100" s="22">
        <v>6.9075590674795261E-3</v>
      </c>
      <c r="S100" s="27">
        <v>100</v>
      </c>
      <c r="T100" s="20">
        <v>4.4525000000000006</v>
      </c>
      <c r="U100" s="11"/>
      <c r="Y100" s="11"/>
    </row>
    <row r="101" spans="1:26" s="3" customFormat="1" ht="13.2" x14ac:dyDescent="0.25">
      <c r="A101" s="41" t="s">
        <v>60</v>
      </c>
      <c r="B101" s="34" t="s">
        <v>22</v>
      </c>
      <c r="C101" s="16">
        <v>76.243098479732339</v>
      </c>
      <c r="D101" s="17">
        <v>0.13939653261435514</v>
      </c>
      <c r="E101" s="16">
        <v>12.671887163043422</v>
      </c>
      <c r="F101" s="17">
        <v>1.1793029142329841</v>
      </c>
      <c r="G101" s="17">
        <v>4.4540903912279169E-2</v>
      </c>
      <c r="H101" s="17">
        <v>0.10083565746807645</v>
      </c>
      <c r="I101" s="17">
        <v>1.0124807324504199</v>
      </c>
      <c r="J101" s="16">
        <v>2.5967759396635719</v>
      </c>
      <c r="K101" s="16">
        <v>5.8946587001685753</v>
      </c>
      <c r="L101" s="17"/>
      <c r="M101" s="17">
        <v>0</v>
      </c>
      <c r="N101" s="17">
        <v>0.1280550987478026</v>
      </c>
      <c r="O101" s="17"/>
      <c r="P101" s="17"/>
      <c r="Q101" s="17">
        <v>0</v>
      </c>
      <c r="R101" s="17">
        <v>1.7836982353759943E-2</v>
      </c>
      <c r="S101" s="33">
        <v>100.00000000000001</v>
      </c>
      <c r="T101" s="27">
        <v>3.0104999999999933</v>
      </c>
      <c r="V101" s="27"/>
      <c r="W101" s="27"/>
      <c r="X101" s="27"/>
      <c r="Y101" s="27"/>
      <c r="Z101" s="27"/>
    </row>
    <row r="102" spans="1:26" s="3" customFormat="1" ht="13.2" x14ac:dyDescent="0.25">
      <c r="A102" s="41" t="s">
        <v>60</v>
      </c>
      <c r="B102" s="34" t="s">
        <v>23</v>
      </c>
      <c r="C102" s="16">
        <v>76.3670174314489</v>
      </c>
      <c r="D102" s="17">
        <v>0.12291142983882893</v>
      </c>
      <c r="E102" s="16">
        <v>12.740483348941135</v>
      </c>
      <c r="F102" s="17">
        <v>1.2523206335124124</v>
      </c>
      <c r="G102" s="17">
        <v>4.9185108515287429E-2</v>
      </c>
      <c r="H102" s="17">
        <v>8.1427538731989407E-2</v>
      </c>
      <c r="I102" s="17">
        <v>1.0252887443113674</v>
      </c>
      <c r="J102" s="16">
        <v>2.7532365649695234</v>
      </c>
      <c r="K102" s="16">
        <v>5.4931243530977376</v>
      </c>
      <c r="L102" s="17"/>
      <c r="M102" s="17">
        <v>0</v>
      </c>
      <c r="N102" s="17">
        <v>9.7959485435457641E-2</v>
      </c>
      <c r="O102" s="17"/>
      <c r="P102" s="17"/>
      <c r="Q102" s="17">
        <v>1.9612433666847388E-2</v>
      </c>
      <c r="R102" s="17">
        <v>1.9509750768068081E-2</v>
      </c>
      <c r="S102" s="33">
        <v>100</v>
      </c>
      <c r="T102" s="27">
        <v>2.6127999999999929</v>
      </c>
      <c r="V102" s="27"/>
      <c r="W102" s="27"/>
      <c r="X102" s="27"/>
      <c r="Y102" s="27"/>
      <c r="Z102" s="27"/>
    </row>
    <row r="103" spans="1:26" s="3" customFormat="1" ht="13.2" x14ac:dyDescent="0.25">
      <c r="A103" s="41" t="s">
        <v>60</v>
      </c>
      <c r="B103" s="34" t="s">
        <v>25</v>
      </c>
      <c r="C103" s="16">
        <v>76.257392809390623</v>
      </c>
      <c r="D103" s="17">
        <v>0.1064318467053294</v>
      </c>
      <c r="E103" s="16">
        <v>12.889737427097263</v>
      </c>
      <c r="F103" s="17">
        <v>1.1900269873430185</v>
      </c>
      <c r="G103" s="17">
        <v>5.8240162744342107E-2</v>
      </c>
      <c r="H103" s="17">
        <v>8.4591785676201112E-2</v>
      </c>
      <c r="I103" s="17">
        <v>1.0594992986571954</v>
      </c>
      <c r="J103" s="16">
        <v>2.3551378487232282</v>
      </c>
      <c r="K103" s="16">
        <v>5.8467791549434427</v>
      </c>
      <c r="L103" s="17"/>
      <c r="M103" s="17">
        <v>0</v>
      </c>
      <c r="N103" s="17">
        <v>0.16385172546735682</v>
      </c>
      <c r="O103" s="17"/>
      <c r="P103" s="17"/>
      <c r="Q103" s="17">
        <v>9.023123805461452E-3</v>
      </c>
      <c r="R103" s="17">
        <v>1.6303144148504214E-2</v>
      </c>
      <c r="S103" s="33">
        <v>100.00000000000001</v>
      </c>
      <c r="T103" s="27">
        <v>2.4728000000000065</v>
      </c>
      <c r="V103" s="27"/>
      <c r="W103" s="27"/>
      <c r="X103" s="27"/>
      <c r="Y103" s="27"/>
      <c r="Z103" s="27"/>
    </row>
    <row r="104" spans="1:26" s="3" customFormat="1" ht="13.2" x14ac:dyDescent="0.25">
      <c r="A104" s="41" t="s">
        <v>60</v>
      </c>
      <c r="B104" s="34" t="s">
        <v>26</v>
      </c>
      <c r="C104" s="16">
        <v>76.631221009347556</v>
      </c>
      <c r="D104" s="17">
        <v>0.10765583258444542</v>
      </c>
      <c r="E104" s="16">
        <v>12.809919467711939</v>
      </c>
      <c r="F104" s="17">
        <v>1.2020034413061014</v>
      </c>
      <c r="G104" s="17">
        <v>5.868418604318297E-2</v>
      </c>
      <c r="H104" s="17">
        <v>9.242248115511742E-2</v>
      </c>
      <c r="I104" s="17">
        <v>1.0318806441356199</v>
      </c>
      <c r="J104" s="16">
        <v>3.0852137320995339</v>
      </c>
      <c r="K104" s="16">
        <v>4.8728321867424862</v>
      </c>
      <c r="L104" s="17"/>
      <c r="M104" s="17">
        <v>0</v>
      </c>
      <c r="N104" s="17">
        <v>0.11368783080142762</v>
      </c>
      <c r="O104" s="17"/>
      <c r="P104" s="17"/>
      <c r="Q104" s="17">
        <v>0</v>
      </c>
      <c r="R104" s="17">
        <v>2.014073980924572E-2</v>
      </c>
      <c r="S104" s="33">
        <v>100</v>
      </c>
      <c r="T104" s="27">
        <v>2.1882999999999981</v>
      </c>
      <c r="V104" s="27"/>
      <c r="W104" s="27"/>
      <c r="X104" s="27"/>
      <c r="Y104" s="27"/>
      <c r="Z104" s="27"/>
    </row>
    <row r="105" spans="1:26" s="3" customFormat="1" ht="13.2" x14ac:dyDescent="0.25">
      <c r="A105" s="41" t="s">
        <v>60</v>
      </c>
      <c r="B105" s="34" t="s">
        <v>28</v>
      </c>
      <c r="C105" s="16">
        <v>76.577237781039713</v>
      </c>
      <c r="D105" s="17">
        <v>0.10962339795162036</v>
      </c>
      <c r="E105" s="16">
        <v>12.806006033439289</v>
      </c>
      <c r="F105" s="17">
        <v>0.80047918712589461</v>
      </c>
      <c r="G105" s="17">
        <v>3.8202093225564671E-2</v>
      </c>
      <c r="H105" s="17">
        <v>9.6128093279545898E-2</v>
      </c>
      <c r="I105" s="17">
        <v>1.0208678934244648</v>
      </c>
      <c r="J105" s="16">
        <v>3.0618770100218207</v>
      </c>
      <c r="K105" s="16">
        <v>5.378709392109192</v>
      </c>
      <c r="L105" s="17"/>
      <c r="M105" s="17">
        <v>0</v>
      </c>
      <c r="N105" s="17">
        <v>0.14149307898490396</v>
      </c>
      <c r="O105" s="17"/>
      <c r="P105" s="17"/>
      <c r="Q105" s="17">
        <v>1.3495304672074477E-3</v>
      </c>
      <c r="R105" s="17">
        <v>0</v>
      </c>
      <c r="S105" s="33">
        <v>100</v>
      </c>
      <c r="T105" s="27">
        <v>3.6701999999999941</v>
      </c>
      <c r="V105" s="27"/>
      <c r="W105" s="27"/>
      <c r="X105" s="27"/>
      <c r="Y105" s="27"/>
      <c r="Z105" s="27"/>
    </row>
    <row r="106" spans="1:26" s="3" customFormat="1" ht="13.2" x14ac:dyDescent="0.25">
      <c r="A106" s="41" t="s">
        <v>60</v>
      </c>
      <c r="B106" s="34" t="s">
        <v>29</v>
      </c>
      <c r="C106" s="16">
        <v>76.836842870882293</v>
      </c>
      <c r="D106" s="17">
        <v>0.12976969019579526</v>
      </c>
      <c r="E106" s="16">
        <v>12.850338918662661</v>
      </c>
      <c r="F106" s="17">
        <v>0.81022333991600559</v>
      </c>
      <c r="G106" s="17">
        <v>3.746576539523766E-2</v>
      </c>
      <c r="H106" s="17">
        <v>0.11626945629639399</v>
      </c>
      <c r="I106" s="17">
        <v>1.1015772250007587</v>
      </c>
      <c r="J106" s="16">
        <v>1.9827552826205943</v>
      </c>
      <c r="K106" s="16">
        <v>6.1102686546545977</v>
      </c>
      <c r="L106" s="17"/>
      <c r="M106" s="17">
        <v>0</v>
      </c>
      <c r="N106" s="17">
        <v>3.1605198741234006E-2</v>
      </c>
      <c r="O106" s="17"/>
      <c r="P106" s="17"/>
      <c r="Q106" s="17">
        <v>0</v>
      </c>
      <c r="R106" s="17">
        <v>0</v>
      </c>
      <c r="S106" s="33">
        <v>100</v>
      </c>
      <c r="T106" s="27">
        <v>4.4461000000000013</v>
      </c>
      <c r="V106" s="27"/>
      <c r="W106" s="27"/>
      <c r="X106" s="27"/>
      <c r="Y106" s="27"/>
      <c r="Z106" s="27"/>
    </row>
    <row r="107" spans="1:26" s="3" customFormat="1" ht="13.2" x14ac:dyDescent="0.25">
      <c r="A107" s="41" t="s">
        <v>60</v>
      </c>
      <c r="B107" s="34" t="s">
        <v>30</v>
      </c>
      <c r="C107" s="16">
        <v>76.856025634062888</v>
      </c>
      <c r="D107" s="17">
        <v>0.14057793615714648</v>
      </c>
      <c r="E107" s="16">
        <v>12.684286603528443</v>
      </c>
      <c r="F107" s="17">
        <v>0.85568724438001575</v>
      </c>
      <c r="G107" s="17">
        <v>3.8538824994046851E-2</v>
      </c>
      <c r="H107" s="17">
        <v>0.12835830872000967</v>
      </c>
      <c r="I107" s="17">
        <v>1.0940222000342568</v>
      </c>
      <c r="J107" s="16">
        <v>2.0092409626977594</v>
      </c>
      <c r="K107" s="16">
        <v>6.1542012541306512</v>
      </c>
      <c r="L107" s="17"/>
      <c r="M107" s="17">
        <v>0</v>
      </c>
      <c r="N107" s="17">
        <v>4.7103008326057259E-2</v>
      </c>
      <c r="O107" s="17"/>
      <c r="P107" s="17"/>
      <c r="Q107" s="17">
        <v>2.6110315036617106E-3</v>
      </c>
      <c r="R107" s="17">
        <v>0</v>
      </c>
      <c r="S107" s="33">
        <v>100</v>
      </c>
      <c r="T107" s="27">
        <v>4.2523999999999944</v>
      </c>
      <c r="V107" s="27"/>
      <c r="W107" s="27"/>
      <c r="X107" s="27"/>
      <c r="Y107" s="27"/>
      <c r="Z107" s="27"/>
    </row>
    <row r="108" spans="1:26" s="3" customFormat="1" ht="13.2" x14ac:dyDescent="0.25">
      <c r="A108" s="41" t="s">
        <v>60</v>
      </c>
      <c r="B108" s="34" t="s">
        <v>31</v>
      </c>
      <c r="C108" s="16">
        <v>76.650390304700053</v>
      </c>
      <c r="D108" s="17">
        <v>0.12279018662468431</v>
      </c>
      <c r="E108" s="16">
        <v>12.51803929285972</v>
      </c>
      <c r="F108" s="17">
        <v>1.1548222309685461</v>
      </c>
      <c r="G108" s="17">
        <v>7.8511922332644563E-2</v>
      </c>
      <c r="H108" s="17">
        <v>9.6346223228049463E-2</v>
      </c>
      <c r="I108" s="17">
        <v>1.0608334153301189</v>
      </c>
      <c r="J108" s="16">
        <v>2.6731977106497422</v>
      </c>
      <c r="K108" s="16">
        <v>5.5568196726688308</v>
      </c>
      <c r="L108" s="17"/>
      <c r="M108" s="17">
        <v>0</v>
      </c>
      <c r="N108" s="17">
        <v>0.11397553215913934</v>
      </c>
      <c r="O108" s="17"/>
      <c r="P108" s="17"/>
      <c r="Q108" s="17">
        <v>0</v>
      </c>
      <c r="R108" s="17">
        <v>0</v>
      </c>
      <c r="S108" s="33">
        <v>100</v>
      </c>
      <c r="T108" s="27">
        <v>2.4351999999999947</v>
      </c>
      <c r="V108" s="27"/>
      <c r="W108" s="27"/>
      <c r="X108" s="27"/>
      <c r="Y108" s="27"/>
      <c r="Z108" s="27"/>
    </row>
    <row r="109" spans="1:26" s="3" customFormat="1" ht="13.2" x14ac:dyDescent="0.25">
      <c r="A109" s="41" t="s">
        <v>60</v>
      </c>
      <c r="B109" s="34" t="s">
        <v>32</v>
      </c>
      <c r="C109" s="16">
        <v>76.682860615179237</v>
      </c>
      <c r="D109" s="17">
        <v>0.12408659895395199</v>
      </c>
      <c r="E109" s="16">
        <v>12.696287316693734</v>
      </c>
      <c r="F109" s="17">
        <v>1.1449901824400086</v>
      </c>
      <c r="G109" s="17">
        <v>1.2981052773601238E-2</v>
      </c>
      <c r="H109" s="17">
        <v>9.8942197518472427E-2</v>
      </c>
      <c r="I109" s="17">
        <v>1.0560648602901417</v>
      </c>
      <c r="J109" s="16">
        <v>2.7052718406212914</v>
      </c>
      <c r="K109" s="16">
        <v>5.3522822632823246</v>
      </c>
      <c r="L109" s="17"/>
      <c r="M109" s="17">
        <v>0</v>
      </c>
      <c r="N109" s="17">
        <v>0.15147968669666959</v>
      </c>
      <c r="O109" s="17"/>
      <c r="P109" s="17"/>
      <c r="Q109" s="17">
        <v>0</v>
      </c>
      <c r="R109" s="17">
        <v>8.8925322149866742E-3</v>
      </c>
      <c r="S109" s="33">
        <v>99.999999999999986</v>
      </c>
      <c r="T109" s="27">
        <v>2.1650999999999954</v>
      </c>
      <c r="V109" s="27"/>
      <c r="W109" s="27"/>
      <c r="X109" s="27"/>
      <c r="Y109" s="27"/>
      <c r="Z109" s="27"/>
    </row>
    <row r="110" spans="1:26" s="3" customFormat="1" ht="13.2" x14ac:dyDescent="0.25">
      <c r="A110" s="41" t="s">
        <v>60</v>
      </c>
      <c r="B110" s="34" t="s">
        <v>33</v>
      </c>
      <c r="C110" s="16">
        <v>76.316320170131632</v>
      </c>
      <c r="D110" s="17">
        <v>0.13698937084703228</v>
      </c>
      <c r="E110" s="16">
        <v>12.792668369612599</v>
      </c>
      <c r="F110" s="17">
        <v>1.2544967142921162</v>
      </c>
      <c r="G110" s="17">
        <v>5.0823565838415685E-2</v>
      </c>
      <c r="H110" s="17">
        <v>0.10887854084422117</v>
      </c>
      <c r="I110" s="17">
        <v>1.0679059876067905</v>
      </c>
      <c r="J110" s="16">
        <v>2.840517891117385</v>
      </c>
      <c r="K110" s="16">
        <v>5.295122974696179</v>
      </c>
      <c r="L110" s="17"/>
      <c r="M110" s="17">
        <v>0</v>
      </c>
      <c r="N110" s="17">
        <v>0.1460540950146054</v>
      </c>
      <c r="O110" s="17"/>
      <c r="P110" s="17"/>
      <c r="Q110" s="17">
        <v>2.3221990002322199E-2</v>
      </c>
      <c r="R110" s="17">
        <v>0</v>
      </c>
      <c r="S110" s="33">
        <v>100</v>
      </c>
      <c r="T110" s="27">
        <v>1.8171999999999997</v>
      </c>
      <c r="V110" s="27"/>
      <c r="W110" s="27"/>
      <c r="X110" s="27"/>
      <c r="Y110" s="27"/>
      <c r="Z110" s="27"/>
    </row>
    <row r="111" spans="1:26" s="10" customFormat="1" ht="13.2" x14ac:dyDescent="0.25">
      <c r="A111" s="45" t="s">
        <v>126</v>
      </c>
      <c r="B111" s="42" t="s">
        <v>80</v>
      </c>
      <c r="C111" s="29">
        <v>76.600007793161311</v>
      </c>
      <c r="D111" s="30">
        <v>0.13104815968597663</v>
      </c>
      <c r="E111" s="29">
        <v>13.100406679969732</v>
      </c>
      <c r="F111" s="30">
        <v>0.64826796990199076</v>
      </c>
      <c r="G111" s="30">
        <v>0</v>
      </c>
      <c r="H111" s="30">
        <v>4.1426804783360374E-2</v>
      </c>
      <c r="I111" s="30">
        <v>1.0588445202796515</v>
      </c>
      <c r="J111" s="29">
        <v>2.77139171504921</v>
      </c>
      <c r="K111" s="29">
        <v>5.5330419784785709</v>
      </c>
      <c r="L111" s="30"/>
      <c r="M111" s="30">
        <v>0</v>
      </c>
      <c r="N111" s="30">
        <v>0.12571599669405895</v>
      </c>
      <c r="O111" s="30"/>
      <c r="P111" s="30"/>
      <c r="Q111" s="30">
        <v>0</v>
      </c>
      <c r="R111" s="30">
        <v>1.8252404087718183E-2</v>
      </c>
      <c r="S111" s="29">
        <v>100.00000000000001</v>
      </c>
      <c r="T111" s="29">
        <v>2.4786000000000001</v>
      </c>
    </row>
    <row r="112" spans="1:26" s="10" customFormat="1" ht="13.2" x14ac:dyDescent="0.25">
      <c r="A112" s="45" t="s">
        <v>126</v>
      </c>
      <c r="B112" s="42" t="s">
        <v>81</v>
      </c>
      <c r="C112" s="29">
        <v>76.654503600192442</v>
      </c>
      <c r="D112" s="30">
        <v>9.5608473044463071E-2</v>
      </c>
      <c r="E112" s="29">
        <v>12.862006813642466</v>
      </c>
      <c r="F112" s="30">
        <v>0.73624679296149287</v>
      </c>
      <c r="G112" s="30">
        <v>4.1033679418224493E-2</v>
      </c>
      <c r="H112" s="30">
        <v>8.647847937390811E-2</v>
      </c>
      <c r="I112" s="30">
        <v>1.0332280477508928</v>
      </c>
      <c r="J112" s="29">
        <v>2.9701203004896342</v>
      </c>
      <c r="K112" s="29">
        <v>5.3804386295161413</v>
      </c>
      <c r="L112" s="30"/>
      <c r="M112" s="30">
        <v>0</v>
      </c>
      <c r="N112" s="30">
        <v>0.13736024185250648</v>
      </c>
      <c r="O112" s="30"/>
      <c r="P112" s="30"/>
      <c r="Q112" s="30">
        <v>2.32866130698424E-2</v>
      </c>
      <c r="R112" s="30">
        <v>1.0668756648738367E-2</v>
      </c>
      <c r="S112" s="29">
        <v>100</v>
      </c>
      <c r="T112" s="29">
        <v>2.5190999999999946</v>
      </c>
    </row>
    <row r="113" spans="1:25" s="10" customFormat="1" ht="13.2" x14ac:dyDescent="0.25">
      <c r="A113" s="45" t="s">
        <v>126</v>
      </c>
      <c r="B113" s="42" t="s">
        <v>84</v>
      </c>
      <c r="C113" s="29">
        <v>76.545267318258453</v>
      </c>
      <c r="D113" s="30">
        <v>0.10729558545018368</v>
      </c>
      <c r="E113" s="29">
        <v>13.100245761412888</v>
      </c>
      <c r="F113" s="30">
        <v>0.77277510824715223</v>
      </c>
      <c r="G113" s="30">
        <v>8.0034482723147546E-2</v>
      </c>
      <c r="H113" s="30">
        <v>8.8161377498377186E-2</v>
      </c>
      <c r="I113" s="30">
        <v>1.0779965867041945</v>
      </c>
      <c r="J113" s="29">
        <v>3.2257599932515912</v>
      </c>
      <c r="K113" s="29">
        <v>4.8514475645548059</v>
      </c>
      <c r="L113" s="30"/>
      <c r="M113" s="30">
        <v>0</v>
      </c>
      <c r="N113" s="30">
        <v>0.14504964092498462</v>
      </c>
      <c r="O113" s="30"/>
      <c r="P113" s="30"/>
      <c r="Q113" s="30">
        <v>3.8679904246662573E-2</v>
      </c>
      <c r="R113" s="30">
        <v>0</v>
      </c>
      <c r="S113" s="29">
        <v>100</v>
      </c>
      <c r="T113" s="29">
        <v>2.7918999999999983</v>
      </c>
    </row>
    <row r="114" spans="1:25" s="10" customFormat="1" ht="13.2" x14ac:dyDescent="0.25">
      <c r="A114" s="45" t="s">
        <v>126</v>
      </c>
      <c r="B114" s="42" t="s">
        <v>64</v>
      </c>
      <c r="C114" s="29">
        <v>76.643715738722676</v>
      </c>
      <c r="D114" s="30">
        <v>0.10887243246813288</v>
      </c>
      <c r="E114" s="29">
        <v>12.739725744666801</v>
      </c>
      <c r="F114" s="30">
        <v>0.88398223367016715</v>
      </c>
      <c r="G114" s="30">
        <v>5.4178224687933429E-2</v>
      </c>
      <c r="H114" s="30">
        <v>4.5922495211676906E-2</v>
      </c>
      <c r="I114" s="30">
        <v>1.0419762565220265</v>
      </c>
      <c r="J114" s="29">
        <v>2.0270911762763357</v>
      </c>
      <c r="K114" s="29">
        <v>6.3413290073310877</v>
      </c>
      <c r="L114" s="30"/>
      <c r="M114" s="30">
        <v>0</v>
      </c>
      <c r="N114" s="30">
        <v>0.13446519384452812</v>
      </c>
      <c r="O114" s="30"/>
      <c r="P114" s="30"/>
      <c r="Q114" s="30">
        <v>0</v>
      </c>
      <c r="R114" s="30">
        <v>9.0813024238821753E-3</v>
      </c>
      <c r="S114" s="29">
        <v>100.00000000000001</v>
      </c>
      <c r="T114" s="29">
        <v>3.0975999999999999</v>
      </c>
    </row>
    <row r="115" spans="1:25" s="10" customFormat="1" ht="13.2" x14ac:dyDescent="0.25">
      <c r="A115" s="45" t="s">
        <v>126</v>
      </c>
      <c r="B115" s="42" t="s">
        <v>65</v>
      </c>
      <c r="C115" s="29">
        <v>76.499115102120882</v>
      </c>
      <c r="D115" s="30">
        <v>0.10197783872378516</v>
      </c>
      <c r="E115" s="29">
        <v>13.021691238080447</v>
      </c>
      <c r="F115" s="30">
        <v>0.63843440515652272</v>
      </c>
      <c r="G115" s="30">
        <v>4.7310360049210951E-2</v>
      </c>
      <c r="H115" s="30">
        <v>6.1513686284287238E-2</v>
      </c>
      <c r="I115" s="30">
        <v>0.97910987039209363</v>
      </c>
      <c r="J115" s="29">
        <v>3.2070906274395998</v>
      </c>
      <c r="K115" s="29">
        <v>5.3349328254196626</v>
      </c>
      <c r="L115" s="30"/>
      <c r="M115" s="30">
        <v>0</v>
      </c>
      <c r="N115" s="30">
        <v>0.13058885560019781</v>
      </c>
      <c r="O115" s="30"/>
      <c r="P115" s="30"/>
      <c r="Q115" s="30">
        <v>7.663665234753393E-3</v>
      </c>
      <c r="R115" s="30">
        <v>0</v>
      </c>
      <c r="S115" s="29">
        <v>100</v>
      </c>
      <c r="T115" s="29">
        <v>2.1355999999999966</v>
      </c>
    </row>
    <row r="116" spans="1:25" s="10" customFormat="1" ht="13.2" x14ac:dyDescent="0.25">
      <c r="A116" s="45" t="s">
        <v>126</v>
      </c>
      <c r="B116" s="42" t="s">
        <v>67</v>
      </c>
      <c r="C116" s="29">
        <v>76.106233484487632</v>
      </c>
      <c r="D116" s="30">
        <v>0.11163262975891428</v>
      </c>
      <c r="E116" s="29">
        <v>13.025030176491695</v>
      </c>
      <c r="F116" s="30">
        <v>1.0761589403973508</v>
      </c>
      <c r="G116" s="30">
        <v>4.5264737546080312E-2</v>
      </c>
      <c r="H116" s="30">
        <v>0.12814814210680844</v>
      </c>
      <c r="I116" s="30">
        <v>1.0970581998499329</v>
      </c>
      <c r="J116" s="29">
        <v>3.0141829510977711</v>
      </c>
      <c r="K116" s="29">
        <v>5.2593751019476063</v>
      </c>
      <c r="L116" s="30"/>
      <c r="M116" s="30">
        <v>0</v>
      </c>
      <c r="N116" s="30">
        <v>0.16709212801357123</v>
      </c>
      <c r="O116" s="30"/>
      <c r="P116" s="30"/>
      <c r="Q116" s="30">
        <v>0</v>
      </c>
      <c r="R116" s="30">
        <v>7.5441229243467193E-3</v>
      </c>
      <c r="S116" s="29">
        <v>99.999999999999986</v>
      </c>
      <c r="T116" s="29">
        <v>1.9103999999999957</v>
      </c>
    </row>
    <row r="117" spans="1:25" s="10" customFormat="1" ht="13.2" x14ac:dyDescent="0.25">
      <c r="A117" s="45" t="s">
        <v>126</v>
      </c>
      <c r="B117" s="42" t="s">
        <v>68</v>
      </c>
      <c r="C117" s="29">
        <v>76.777506987189909</v>
      </c>
      <c r="D117" s="30">
        <v>8.499400802583322E-2</v>
      </c>
      <c r="E117" s="29">
        <v>12.948971541483179</v>
      </c>
      <c r="F117" s="30">
        <v>0.73092778921486012</v>
      </c>
      <c r="G117" s="30">
        <v>5.0148532715972159E-2</v>
      </c>
      <c r="H117" s="30">
        <v>7.8169671614999894E-2</v>
      </c>
      <c r="I117" s="30">
        <v>1.0273728269399987</v>
      </c>
      <c r="J117" s="29">
        <v>3.1417797248965238</v>
      </c>
      <c r="K117" s="29">
        <v>5.0023419881773545</v>
      </c>
      <c r="L117" s="30"/>
      <c r="M117" s="30">
        <v>0</v>
      </c>
      <c r="N117" s="30">
        <v>0.15096259333055534</v>
      </c>
      <c r="O117" s="30"/>
      <c r="P117" s="30"/>
      <c r="Q117" s="30">
        <v>2.5849759131944413E-3</v>
      </c>
      <c r="R117" s="30">
        <v>3.8257643515277724E-2</v>
      </c>
      <c r="S117" s="29">
        <v>100</v>
      </c>
      <c r="T117" s="29">
        <v>3.2873000000000019</v>
      </c>
    </row>
    <row r="118" spans="1:25" s="10" customFormat="1" ht="13.2" x14ac:dyDescent="0.25">
      <c r="A118" s="45" t="s">
        <v>126</v>
      </c>
      <c r="B118" s="42" t="s">
        <v>70</v>
      </c>
      <c r="C118" s="29">
        <v>76.856897281205093</v>
      </c>
      <c r="D118" s="30">
        <v>8.7488257211378401E-2</v>
      </c>
      <c r="E118" s="29">
        <v>12.967931558366654</v>
      </c>
      <c r="F118" s="30">
        <v>0.73822058719577599</v>
      </c>
      <c r="G118" s="30">
        <v>4.3129457009356324E-2</v>
      </c>
      <c r="H118" s="30">
        <v>5.4398436275458935E-2</v>
      </c>
      <c r="I118" s="30">
        <v>1.0426879179126574</v>
      </c>
      <c r="J118" s="29">
        <v>3.1593095598848926</v>
      </c>
      <c r="K118" s="29">
        <v>4.940935181855715</v>
      </c>
      <c r="L118" s="30"/>
      <c r="M118" s="30">
        <v>0</v>
      </c>
      <c r="N118" s="30">
        <v>0.14075979556022705</v>
      </c>
      <c r="O118" s="30"/>
      <c r="P118" s="30"/>
      <c r="Q118" s="30">
        <v>0</v>
      </c>
      <c r="R118" s="30">
        <v>0</v>
      </c>
      <c r="S118" s="29">
        <v>100</v>
      </c>
      <c r="T118" s="29">
        <v>2.3868999999999971</v>
      </c>
    </row>
    <row r="119" spans="1:25" s="10" customFormat="1" ht="13.2" x14ac:dyDescent="0.25">
      <c r="A119" s="45" t="s">
        <v>126</v>
      </c>
      <c r="B119" s="42" t="s">
        <v>71</v>
      </c>
      <c r="C119" s="29">
        <v>76.487054886951668</v>
      </c>
      <c r="D119" s="30">
        <v>0.14641708185636379</v>
      </c>
      <c r="E119" s="29">
        <v>13.115694068162782</v>
      </c>
      <c r="F119" s="30">
        <v>0.69563472316932562</v>
      </c>
      <c r="G119" s="30">
        <v>4.3106008015055354E-2</v>
      </c>
      <c r="H119" s="30">
        <v>3.61435174092982E-2</v>
      </c>
      <c r="I119" s="30">
        <v>1.004441659448202</v>
      </c>
      <c r="J119" s="29">
        <v>1.90762003640973</v>
      </c>
      <c r="K119" s="29">
        <v>6.4244334273269557</v>
      </c>
      <c r="L119" s="30"/>
      <c r="M119" s="30">
        <v>0</v>
      </c>
      <c r="N119" s="30">
        <v>0.13515422940587429</v>
      </c>
      <c r="O119" s="30"/>
      <c r="P119" s="30"/>
      <c r="Q119" s="30">
        <v>0</v>
      </c>
      <c r="R119" s="30">
        <v>3.48124530287858E-2</v>
      </c>
      <c r="S119" s="29">
        <v>100</v>
      </c>
      <c r="T119" s="29">
        <v>2.3337999999999965</v>
      </c>
    </row>
    <row r="120" spans="1:25" s="10" customFormat="1" ht="13.2" x14ac:dyDescent="0.25">
      <c r="A120" s="45" t="s">
        <v>131</v>
      </c>
      <c r="B120" s="36" t="s">
        <v>26</v>
      </c>
      <c r="C120" s="38">
        <v>78.275618760995314</v>
      </c>
      <c r="D120" s="39">
        <v>0.10357812472068081</v>
      </c>
      <c r="E120" s="38">
        <v>13.006468112133572</v>
      </c>
      <c r="F120" s="39">
        <v>1.0070738075634114</v>
      </c>
      <c r="G120" s="39">
        <v>7.3713975055022585E-2</v>
      </c>
      <c r="H120" s="39">
        <v>2.9969305122227445E-2</v>
      </c>
      <c r="I120" s="39">
        <v>0.56657759999495239</v>
      </c>
      <c r="J120" s="38">
        <v>1.4860569122362044</v>
      </c>
      <c r="K120" s="38">
        <v>5.1231738440523547</v>
      </c>
      <c r="L120" s="39"/>
      <c r="M120" s="39">
        <v>0</v>
      </c>
      <c r="N120" s="39">
        <v>0.38486897104334189</v>
      </c>
      <c r="O120" s="39"/>
      <c r="P120" s="39"/>
      <c r="Q120" s="39">
        <v>1.5983629398521302E-2</v>
      </c>
      <c r="R120" s="39">
        <v>1.3775364810567702E-2</v>
      </c>
      <c r="S120" s="38">
        <v>100</v>
      </c>
      <c r="T120" s="29">
        <v>4.9026999999999958</v>
      </c>
    </row>
    <row r="121" spans="1:25" s="10" customFormat="1" ht="13.2" x14ac:dyDescent="0.25">
      <c r="A121" s="45" t="s">
        <v>131</v>
      </c>
      <c r="B121" s="36" t="s">
        <v>29</v>
      </c>
      <c r="C121" s="38">
        <v>77.299811285285344</v>
      </c>
      <c r="D121" s="39">
        <v>9.8252129921304818E-2</v>
      </c>
      <c r="E121" s="38">
        <v>12.24630749593126</v>
      </c>
      <c r="F121" s="39">
        <v>1.0601051692460446</v>
      </c>
      <c r="G121" s="39">
        <v>1.1424666269919165E-3</v>
      </c>
      <c r="H121" s="39">
        <v>7.6233682201096983E-2</v>
      </c>
      <c r="I121" s="39">
        <v>0.95406349414070402</v>
      </c>
      <c r="J121" s="38">
        <v>2.1316350047620087</v>
      </c>
      <c r="K121" s="38">
        <v>5.9937953676094091</v>
      </c>
      <c r="L121" s="39"/>
      <c r="M121" s="39">
        <v>0</v>
      </c>
      <c r="N121" s="39">
        <v>0.15174034018501728</v>
      </c>
      <c r="O121" s="39"/>
      <c r="P121" s="39"/>
      <c r="Q121" s="39">
        <v>0</v>
      </c>
      <c r="R121" s="39">
        <v>2.1187562900577363E-2</v>
      </c>
      <c r="S121" s="38">
        <v>100</v>
      </c>
      <c r="T121" s="29">
        <v>3.7171000000000021</v>
      </c>
    </row>
    <row r="122" spans="1:25" s="10" customFormat="1" ht="13.2" x14ac:dyDescent="0.25">
      <c r="A122" s="45" t="s">
        <v>131</v>
      </c>
      <c r="B122" s="36" t="s">
        <v>36</v>
      </c>
      <c r="C122" s="38">
        <v>77.380209626632563</v>
      </c>
      <c r="D122" s="39">
        <v>7.449403526051003E-2</v>
      </c>
      <c r="E122" s="38">
        <v>12.169341426821608</v>
      </c>
      <c r="F122" s="39">
        <v>1.0757815092032474</v>
      </c>
      <c r="G122" s="39">
        <v>3.2134681877082752E-2</v>
      </c>
      <c r="H122" s="39">
        <v>6.7503698618417332E-2</v>
      </c>
      <c r="I122" s="39">
        <v>0.96320578925074019</v>
      </c>
      <c r="J122" s="38">
        <v>2.1846367007280385</v>
      </c>
      <c r="K122" s="38">
        <v>5.9112164646424601</v>
      </c>
      <c r="L122" s="39"/>
      <c r="M122" s="39">
        <v>0</v>
      </c>
      <c r="N122" s="39">
        <v>0.1454407355086148</v>
      </c>
      <c r="O122" s="39"/>
      <c r="P122" s="39"/>
      <c r="Q122" s="39">
        <v>0</v>
      </c>
      <c r="R122" s="39">
        <v>2.8900347012830917E-2</v>
      </c>
      <c r="S122" s="38">
        <v>99.999999999999986</v>
      </c>
      <c r="T122" s="29">
        <v>4.1534000000000049</v>
      </c>
    </row>
    <row r="123" spans="1:25" s="10" customFormat="1" ht="13.2" x14ac:dyDescent="0.25">
      <c r="A123" s="45" t="s">
        <v>131</v>
      </c>
      <c r="B123" s="36" t="s">
        <v>41</v>
      </c>
      <c r="C123" s="38">
        <v>77.368894972278426</v>
      </c>
      <c r="D123" s="39">
        <v>0.11568318727340206</v>
      </c>
      <c r="E123" s="38">
        <v>12.15324765816497</v>
      </c>
      <c r="F123" s="39">
        <v>1.1033839658346918</v>
      </c>
      <c r="G123" s="39">
        <v>2.3053932763153404E-2</v>
      </c>
      <c r="H123" s="39">
        <v>5.8513569255357965E-2</v>
      </c>
      <c r="I123" s="39">
        <v>0.96154541986587372</v>
      </c>
      <c r="J123" s="38">
        <v>2.7579947006968903</v>
      </c>
      <c r="K123" s="38">
        <v>5.2661178521178078</v>
      </c>
      <c r="L123" s="39"/>
      <c r="M123" s="39">
        <v>0</v>
      </c>
      <c r="N123" s="39">
        <v>0.17616099295252646</v>
      </c>
      <c r="O123" s="39"/>
      <c r="P123" s="39"/>
      <c r="Q123" s="39">
        <v>5.51020007298689E-2</v>
      </c>
      <c r="R123" s="39">
        <v>0</v>
      </c>
      <c r="S123" s="38">
        <v>99.999999999999986</v>
      </c>
      <c r="T123" s="29">
        <v>3.270300000000006</v>
      </c>
    </row>
    <row r="124" spans="1:25" s="12" customFormat="1" ht="13.2" x14ac:dyDescent="0.25">
      <c r="A124" s="43" t="s">
        <v>139</v>
      </c>
      <c r="B124" s="25"/>
      <c r="C124" s="16"/>
      <c r="D124" s="17"/>
      <c r="E124" s="17"/>
      <c r="F124" s="17"/>
      <c r="G124" s="17"/>
      <c r="H124" s="17"/>
      <c r="I124" s="17"/>
      <c r="J124" s="17"/>
      <c r="K124" s="17"/>
      <c r="L124" s="17"/>
      <c r="M124" s="16"/>
      <c r="N124" s="16"/>
      <c r="O124" s="17"/>
      <c r="P124" s="16"/>
      <c r="Q124" s="17"/>
      <c r="R124" s="2"/>
      <c r="S124" s="2"/>
      <c r="T124" s="16"/>
    </row>
    <row r="125" spans="1:25" s="21" customFormat="1" ht="13.2" x14ac:dyDescent="0.25">
      <c r="A125" s="44" t="s">
        <v>51</v>
      </c>
      <c r="B125" s="26" t="s">
        <v>16</v>
      </c>
      <c r="C125" s="20">
        <v>76.506066045217068</v>
      </c>
      <c r="D125" s="22">
        <v>0.12284871835112492</v>
      </c>
      <c r="E125" s="20">
        <v>12.889553597690195</v>
      </c>
      <c r="F125" s="22">
        <v>1.0741467886284908</v>
      </c>
      <c r="G125" s="22">
        <v>8.6783993082224467E-2</v>
      </c>
      <c r="H125" s="22">
        <v>8.1171615086487792E-2</v>
      </c>
      <c r="I125" s="22">
        <v>1.0763293800712772</v>
      </c>
      <c r="J125" s="20">
        <v>2.9259197284440512</v>
      </c>
      <c r="K125" s="20">
        <v>5.1017555310504807</v>
      </c>
      <c r="L125" s="22"/>
      <c r="M125" s="22">
        <v>0</v>
      </c>
      <c r="N125" s="22">
        <v>0.14748082177685809</v>
      </c>
      <c r="O125" s="22"/>
      <c r="P125" s="22"/>
      <c r="Q125" s="22">
        <v>1.5901737654587234E-2</v>
      </c>
      <c r="R125" s="22">
        <v>5.3005792181957459E-3</v>
      </c>
      <c r="S125" s="27">
        <v>100.00000000000001</v>
      </c>
      <c r="T125" s="20">
        <v>3.7840999999999951</v>
      </c>
      <c r="U125" s="11"/>
      <c r="Y125" s="11"/>
    </row>
    <row r="126" spans="1:25" s="21" customFormat="1" ht="13.2" x14ac:dyDescent="0.25">
      <c r="A126" s="44" t="s">
        <v>51</v>
      </c>
      <c r="B126" s="26" t="s">
        <v>17</v>
      </c>
      <c r="C126" s="20">
        <v>76.738735376085231</v>
      </c>
      <c r="D126" s="22">
        <v>0.11739793625688252</v>
      </c>
      <c r="E126" s="20">
        <v>12.720473011507289</v>
      </c>
      <c r="F126" s="22">
        <v>1.1086076875838649</v>
      </c>
      <c r="G126" s="22">
        <v>6.2556626779866356E-2</v>
      </c>
      <c r="H126" s="22">
        <v>9.0915630920072432E-2</v>
      </c>
      <c r="I126" s="22">
        <v>1.0110193498072735</v>
      </c>
      <c r="J126" s="20">
        <v>2.9722738604007168</v>
      </c>
      <c r="K126" s="20">
        <v>5.0423769015911271</v>
      </c>
      <c r="L126" s="22"/>
      <c r="M126" s="22">
        <v>0</v>
      </c>
      <c r="N126" s="22">
        <v>0.12855386803262536</v>
      </c>
      <c r="O126" s="22"/>
      <c r="P126" s="22"/>
      <c r="Q126" s="22">
        <v>2.5335433845845873E-2</v>
      </c>
      <c r="R126" s="22">
        <v>1.0738887597210391E-2</v>
      </c>
      <c r="S126" s="27">
        <v>99.999999999999986</v>
      </c>
      <c r="T126" s="20">
        <v>4.0869</v>
      </c>
      <c r="U126" s="11"/>
      <c r="Y126" s="11"/>
    </row>
    <row r="127" spans="1:25" s="21" customFormat="1" ht="13.2" x14ac:dyDescent="0.25">
      <c r="A127" s="44" t="s">
        <v>51</v>
      </c>
      <c r="B127" s="26" t="s">
        <v>23</v>
      </c>
      <c r="C127" s="20">
        <v>76.544047993298975</v>
      </c>
      <c r="D127" s="22">
        <v>0.11509535054471852</v>
      </c>
      <c r="E127" s="20">
        <v>12.638869015851199</v>
      </c>
      <c r="F127" s="22">
        <v>1.0828571637455913</v>
      </c>
      <c r="G127" s="22">
        <v>4.0001378637592733E-2</v>
      </c>
      <c r="H127" s="22">
        <v>8.6895945238843739E-2</v>
      </c>
      <c r="I127" s="22">
        <v>1.0268761221013361</v>
      </c>
      <c r="J127" s="20">
        <v>2.4970051187142741</v>
      </c>
      <c r="K127" s="20">
        <v>5.8347702845111105</v>
      </c>
      <c r="L127" s="22"/>
      <c r="M127" s="22">
        <v>0</v>
      </c>
      <c r="N127" s="22">
        <v>0.15165013520048209</v>
      </c>
      <c r="O127" s="22"/>
      <c r="P127" s="22"/>
      <c r="Q127" s="22">
        <v>1.4621913862305437E-2</v>
      </c>
      <c r="R127" s="22">
        <v>1.566633628104154E-3</v>
      </c>
      <c r="S127" s="27">
        <v>100</v>
      </c>
      <c r="T127" s="20">
        <v>4.2532999999999959</v>
      </c>
      <c r="U127" s="11"/>
      <c r="Y127" s="11"/>
    </row>
    <row r="128" spans="1:25" s="21" customFormat="1" ht="13.2" x14ac:dyDescent="0.25">
      <c r="A128" s="44" t="s">
        <v>51</v>
      </c>
      <c r="B128" s="26" t="s">
        <v>24</v>
      </c>
      <c r="C128" s="20">
        <v>76.419402021759922</v>
      </c>
      <c r="D128" s="22">
        <v>9.0526562840522393E-2</v>
      </c>
      <c r="E128" s="20">
        <v>12.69079730432013</v>
      </c>
      <c r="F128" s="22">
        <v>0.9838477142042884</v>
      </c>
      <c r="G128" s="22">
        <v>1.6764178303800441E-2</v>
      </c>
      <c r="H128" s="22">
        <v>8.5497309349382267E-2</v>
      </c>
      <c r="I128" s="22">
        <v>1.1004635295301002</v>
      </c>
      <c r="J128" s="20">
        <v>2.5895416673651743</v>
      </c>
      <c r="K128" s="20">
        <v>5.8849600174347465</v>
      </c>
      <c r="L128" s="22"/>
      <c r="M128" s="22">
        <v>0</v>
      </c>
      <c r="N128" s="22">
        <v>0.16460327572044059</v>
      </c>
      <c r="O128" s="22"/>
      <c r="P128" s="22"/>
      <c r="Q128" s="22">
        <v>1.0687163668672783E-2</v>
      </c>
      <c r="R128" s="22">
        <v>0</v>
      </c>
      <c r="S128" s="27">
        <v>100.00000000000001</v>
      </c>
      <c r="T128" s="20">
        <v>4.558400000000006</v>
      </c>
      <c r="U128" s="11"/>
      <c r="Y128" s="11"/>
    </row>
    <row r="129" spans="1:26" s="21" customFormat="1" ht="13.2" x14ac:dyDescent="0.25">
      <c r="A129" s="44" t="s">
        <v>51</v>
      </c>
      <c r="B129" s="26" t="s">
        <v>27</v>
      </c>
      <c r="C129" s="20">
        <v>76.755033222678478</v>
      </c>
      <c r="D129" s="22">
        <v>9.7334319262860347E-2</v>
      </c>
      <c r="E129" s="20">
        <v>12.574377369770772</v>
      </c>
      <c r="F129" s="22">
        <v>1.0803270349218337</v>
      </c>
      <c r="G129" s="22">
        <v>6.2512127457612907E-2</v>
      </c>
      <c r="H129" s="22">
        <v>4.1325131238757522E-2</v>
      </c>
      <c r="I129" s="22">
        <v>1.0160318434260003</v>
      </c>
      <c r="J129" s="20">
        <v>2.8329740983726923</v>
      </c>
      <c r="K129" s="20">
        <v>5.4274371601034179</v>
      </c>
      <c r="L129" s="22"/>
      <c r="M129" s="22">
        <v>0</v>
      </c>
      <c r="N129" s="22">
        <v>0.14044251453983836</v>
      </c>
      <c r="O129" s="22"/>
      <c r="P129" s="22"/>
      <c r="Q129" s="22">
        <v>0</v>
      </c>
      <c r="R129" s="22">
        <v>3.8807864361269755E-3</v>
      </c>
      <c r="S129" s="27">
        <v>100</v>
      </c>
      <c r="T129" s="20">
        <v>4.6585000000000036</v>
      </c>
      <c r="U129" s="11"/>
      <c r="Y129" s="11"/>
    </row>
    <row r="130" spans="1:26" s="21" customFormat="1" ht="13.2" x14ac:dyDescent="0.25">
      <c r="A130" s="44" t="s">
        <v>51</v>
      </c>
      <c r="B130" s="26" t="s">
        <v>28</v>
      </c>
      <c r="C130" s="20">
        <v>76.698144838586018</v>
      </c>
      <c r="D130" s="22">
        <v>0.108525010366802</v>
      </c>
      <c r="E130" s="20">
        <v>12.584618694921467</v>
      </c>
      <c r="F130" s="22">
        <v>0.85284572631851618</v>
      </c>
      <c r="G130" s="22">
        <v>5.7761627269337347E-2</v>
      </c>
      <c r="H130" s="22">
        <v>8.0532033679311207E-2</v>
      </c>
      <c r="I130" s="22">
        <v>1.0906815767566376</v>
      </c>
      <c r="J130" s="20">
        <v>2.2297241542830819</v>
      </c>
      <c r="K130" s="20">
        <v>6.1846721740411095</v>
      </c>
      <c r="L130" s="22"/>
      <c r="M130" s="22">
        <v>0</v>
      </c>
      <c r="N130" s="22">
        <v>0.14529190512052126</v>
      </c>
      <c r="O130" s="22"/>
      <c r="P130" s="22"/>
      <c r="Q130" s="22">
        <v>0</v>
      </c>
      <c r="R130" s="22">
        <v>0</v>
      </c>
      <c r="S130" s="27">
        <v>99.999999999999986</v>
      </c>
      <c r="T130" s="20">
        <v>4.2617000000000047</v>
      </c>
      <c r="U130" s="11"/>
      <c r="Y130" s="11"/>
    </row>
    <row r="131" spans="1:26" s="21" customFormat="1" ht="13.2" x14ac:dyDescent="0.25">
      <c r="A131" s="41" t="s">
        <v>51</v>
      </c>
      <c r="B131" s="34" t="s">
        <v>35</v>
      </c>
      <c r="C131" s="16">
        <v>76.68393030411093</v>
      </c>
      <c r="D131" s="17">
        <v>8.6456406896608926E-2</v>
      </c>
      <c r="E131" s="16">
        <v>12.419141489952812</v>
      </c>
      <c r="F131" s="17">
        <v>0.9650152179862499</v>
      </c>
      <c r="G131" s="17">
        <v>4.7478458463605377E-2</v>
      </c>
      <c r="H131" s="17">
        <v>6.4064819498926034E-2</v>
      </c>
      <c r="I131" s="17">
        <v>1.1210306764747349</v>
      </c>
      <c r="J131" s="16">
        <v>2.6795266252560519</v>
      </c>
      <c r="K131" s="16">
        <v>5.8296912448893279</v>
      </c>
      <c r="L131" s="17"/>
      <c r="M131" s="17">
        <v>0</v>
      </c>
      <c r="N131" s="17">
        <v>0.1113359484495899</v>
      </c>
      <c r="O131" s="17"/>
      <c r="P131" s="17"/>
      <c r="Q131" s="17">
        <v>1.057380516001692E-2</v>
      </c>
      <c r="R131" s="17">
        <v>6.8418739270697708E-3</v>
      </c>
      <c r="S131" s="33">
        <v>100</v>
      </c>
      <c r="T131" s="20">
        <v>3.5352000000000032</v>
      </c>
      <c r="V131" s="20"/>
      <c r="W131" s="20"/>
      <c r="X131" s="20"/>
      <c r="Y131" s="20"/>
      <c r="Z131" s="20"/>
    </row>
    <row r="132" spans="1:26" s="21" customFormat="1" ht="13.2" x14ac:dyDescent="0.25">
      <c r="A132" s="41" t="s">
        <v>51</v>
      </c>
      <c r="B132" s="34" t="s">
        <v>36</v>
      </c>
      <c r="C132" s="16">
        <v>76.882214360076162</v>
      </c>
      <c r="D132" s="17">
        <v>9.6329723474589277E-2</v>
      </c>
      <c r="E132" s="16">
        <v>12.612350113438877</v>
      </c>
      <c r="F132" s="17">
        <v>1.0837871579724512</v>
      </c>
      <c r="G132" s="17">
        <v>7.7354115944072765E-2</v>
      </c>
      <c r="H132" s="17">
        <v>2.4367583440827213E-2</v>
      </c>
      <c r="I132" s="17">
        <v>0.97366641918879793</v>
      </c>
      <c r="J132" s="16">
        <v>2.8438525253111795</v>
      </c>
      <c r="K132" s="16">
        <v>5.3017640056574278</v>
      </c>
      <c r="L132" s="17"/>
      <c r="M132" s="17">
        <v>0</v>
      </c>
      <c r="N132" s="17">
        <v>0.13469570591333849</v>
      </c>
      <c r="O132" s="17"/>
      <c r="P132" s="17"/>
      <c r="Q132" s="17">
        <v>0</v>
      </c>
      <c r="R132" s="17">
        <v>0</v>
      </c>
      <c r="S132" s="33">
        <v>100</v>
      </c>
      <c r="T132" s="20">
        <v>3.5604000000000013</v>
      </c>
      <c r="V132" s="20"/>
      <c r="W132" s="20"/>
      <c r="X132" s="20"/>
      <c r="Y132" s="20"/>
      <c r="Z132" s="20"/>
    </row>
    <row r="133" spans="1:26" s="21" customFormat="1" ht="13.2" x14ac:dyDescent="0.25">
      <c r="A133" s="41" t="s">
        <v>51</v>
      </c>
      <c r="B133" s="34" t="s">
        <v>37</v>
      </c>
      <c r="C133" s="16">
        <v>76.891218727007058</v>
      </c>
      <c r="D133" s="17">
        <v>0.10923263046601113</v>
      </c>
      <c r="E133" s="16">
        <v>12.564637893830005</v>
      </c>
      <c r="F133" s="17">
        <v>1.0461600608405144</v>
      </c>
      <c r="G133" s="17">
        <v>5.7089506866198271E-2</v>
      </c>
      <c r="H133" s="17">
        <v>5.410106697609042E-2</v>
      </c>
      <c r="I133" s="17">
        <v>1.0256531802152913</v>
      </c>
      <c r="J133" s="16">
        <v>2.9868941453371063</v>
      </c>
      <c r="K133" s="16">
        <v>5.1620661867300903</v>
      </c>
      <c r="L133" s="17"/>
      <c r="M133" s="17">
        <v>0</v>
      </c>
      <c r="N133" s="17">
        <v>0.1329340502841079</v>
      </c>
      <c r="O133" s="17"/>
      <c r="P133" s="17"/>
      <c r="Q133" s="17">
        <v>0</v>
      </c>
      <c r="R133" s="17">
        <v>0</v>
      </c>
      <c r="S133" s="33">
        <v>100</v>
      </c>
      <c r="T133" s="20">
        <v>2.9594000000000023</v>
      </c>
      <c r="V133" s="20"/>
      <c r="W133" s="20"/>
      <c r="X133" s="20"/>
      <c r="Y133" s="20"/>
      <c r="Z133" s="20"/>
    </row>
    <row r="134" spans="1:26" s="3" customFormat="1" ht="13.2" x14ac:dyDescent="0.25">
      <c r="A134" s="41" t="s">
        <v>61</v>
      </c>
      <c r="B134" s="34" t="s">
        <v>17</v>
      </c>
      <c r="C134" s="16">
        <v>76.869451274274525</v>
      </c>
      <c r="D134" s="17">
        <v>0.11557544794687946</v>
      </c>
      <c r="E134" s="16">
        <v>12.772191222155151</v>
      </c>
      <c r="F134" s="17">
        <v>0.79598777571422263</v>
      </c>
      <c r="G134" s="17">
        <v>6.7515411812462789E-2</v>
      </c>
      <c r="H134" s="17">
        <v>9.8749177090190918E-2</v>
      </c>
      <c r="I134" s="17">
        <v>1.071938617763915</v>
      </c>
      <c r="J134" s="16">
        <v>1.9063113238699583</v>
      </c>
      <c r="K134" s="16">
        <v>6.1865991372329621</v>
      </c>
      <c r="L134" s="17"/>
      <c r="M134" s="17"/>
      <c r="N134" s="17">
        <v>0.11410314924691922</v>
      </c>
      <c r="O134" s="17"/>
      <c r="P134" s="17"/>
      <c r="Q134" s="17">
        <v>0</v>
      </c>
      <c r="R134" s="17">
        <v>2.7342690142118889E-2</v>
      </c>
      <c r="S134" s="33">
        <v>100</v>
      </c>
      <c r="T134" s="27">
        <v>4.9106000000000023</v>
      </c>
      <c r="Y134" s="27"/>
      <c r="Z134" s="27"/>
    </row>
    <row r="135" spans="1:26" s="3" customFormat="1" ht="13.2" x14ac:dyDescent="0.25">
      <c r="A135" s="41" t="s">
        <v>61</v>
      </c>
      <c r="B135" s="34" t="s">
        <v>18</v>
      </c>
      <c r="C135" s="16">
        <v>76.862561620618393</v>
      </c>
      <c r="D135" s="17">
        <v>9.0888152832560257E-2</v>
      </c>
      <c r="E135" s="16">
        <v>12.36347411701643</v>
      </c>
      <c r="F135" s="17">
        <v>1.1407496000404866</v>
      </c>
      <c r="G135" s="17">
        <v>4.8852382147501143E-2</v>
      </c>
      <c r="H135" s="17">
        <v>7.3330214217179293E-2</v>
      </c>
      <c r="I135" s="17">
        <v>1.0048304987590668</v>
      </c>
      <c r="J135" s="16">
        <v>2.9102799664953221</v>
      </c>
      <c r="K135" s="16">
        <v>5.3958643824821353</v>
      </c>
      <c r="L135" s="17"/>
      <c r="M135" s="17"/>
      <c r="N135" s="17">
        <v>0.13436987140359194</v>
      </c>
      <c r="O135" s="17"/>
      <c r="P135" s="17"/>
      <c r="Q135" s="17">
        <v>5.1640995927591058E-3</v>
      </c>
      <c r="R135" s="17">
        <v>0</v>
      </c>
      <c r="S135" s="33">
        <v>100</v>
      </c>
      <c r="T135" s="27">
        <v>3.1777000000000015</v>
      </c>
      <c r="Y135" s="27"/>
      <c r="Z135" s="27"/>
    </row>
    <row r="136" spans="1:26" s="3" customFormat="1" ht="13.2" x14ac:dyDescent="0.25">
      <c r="A136" s="41" t="s">
        <v>61</v>
      </c>
      <c r="B136" s="34" t="s">
        <v>19</v>
      </c>
      <c r="C136" s="16">
        <v>76.684730588628341</v>
      </c>
      <c r="D136" s="17">
        <v>0.10719475627027836</v>
      </c>
      <c r="E136" s="16">
        <v>12.487061818375599</v>
      </c>
      <c r="F136" s="17">
        <v>1.2186998485336045</v>
      </c>
      <c r="G136" s="17">
        <v>4.8473345808644042E-2</v>
      </c>
      <c r="H136" s="17">
        <v>9.5819404505459144E-2</v>
      </c>
      <c r="I136" s="17">
        <v>1.029213133099814</v>
      </c>
      <c r="J136" s="16">
        <v>2.5044220398977655</v>
      </c>
      <c r="K136" s="16">
        <v>5.6964892180111786</v>
      </c>
      <c r="L136" s="17"/>
      <c r="M136" s="17"/>
      <c r="N136" s="17">
        <v>0.13691414376395017</v>
      </c>
      <c r="O136" s="17"/>
      <c r="P136" s="17"/>
      <c r="Q136" s="17">
        <v>2.1828377710869304E-2</v>
      </c>
      <c r="R136" s="17">
        <v>0</v>
      </c>
      <c r="S136" s="33">
        <v>100.00000000000001</v>
      </c>
      <c r="T136" s="27">
        <v>2.4205999999999932</v>
      </c>
      <c r="Y136" s="27"/>
      <c r="Z136" s="27"/>
    </row>
    <row r="137" spans="1:26" s="3" customFormat="1" ht="13.2" x14ac:dyDescent="0.25">
      <c r="A137" s="41" t="s">
        <v>61</v>
      </c>
      <c r="B137" s="34" t="s">
        <v>20</v>
      </c>
      <c r="C137" s="16">
        <v>76.414145971890221</v>
      </c>
      <c r="D137" s="17">
        <v>0.10262566397125641</v>
      </c>
      <c r="E137" s="16">
        <v>12.71561358184554</v>
      </c>
      <c r="F137" s="17">
        <v>0.96067275425036036</v>
      </c>
      <c r="G137" s="17">
        <v>8.457697869205795E-2</v>
      </c>
      <c r="H137" s="17">
        <v>0.11395855937912522</v>
      </c>
      <c r="I137" s="17">
        <v>1.0330773638006334</v>
      </c>
      <c r="J137" s="16">
        <v>2.4094994847729954</v>
      </c>
      <c r="K137" s="16">
        <v>6.0407480550442925</v>
      </c>
      <c r="L137" s="17"/>
      <c r="M137" s="17"/>
      <c r="N137" s="17">
        <v>0.1614937595621305</v>
      </c>
      <c r="O137" s="17"/>
      <c r="P137" s="17"/>
      <c r="Q137" s="17">
        <v>0</v>
      </c>
      <c r="R137" s="17">
        <v>0</v>
      </c>
      <c r="S137" s="33">
        <v>99.999999999999986</v>
      </c>
      <c r="T137" s="27">
        <v>4.7022000000000048</v>
      </c>
      <c r="Y137" s="27"/>
      <c r="Z137" s="27"/>
    </row>
    <row r="138" spans="1:26" s="3" customFormat="1" ht="13.2" x14ac:dyDescent="0.25">
      <c r="A138" s="41" t="s">
        <v>61</v>
      </c>
      <c r="B138" s="34" t="s">
        <v>21</v>
      </c>
      <c r="C138" s="16">
        <v>76.554643393452309</v>
      </c>
      <c r="D138" s="17">
        <v>9.1041800744031245E-2</v>
      </c>
      <c r="E138" s="16">
        <v>12.464668979337697</v>
      </c>
      <c r="F138" s="17">
        <v>1.186892073607819</v>
      </c>
      <c r="G138" s="17">
        <v>6.3833906268803517E-2</v>
      </c>
      <c r="H138" s="17">
        <v>8.3821244133297751E-2</v>
      </c>
      <c r="I138" s="17">
        <v>1.0133894234542513</v>
      </c>
      <c r="J138" s="16">
        <v>2.8232376347968038</v>
      </c>
      <c r="K138" s="16">
        <v>5.5971871222942529</v>
      </c>
      <c r="L138" s="17"/>
      <c r="M138" s="17"/>
      <c r="N138" s="17">
        <v>0.13907419906760635</v>
      </c>
      <c r="O138" s="17"/>
      <c r="P138" s="17"/>
      <c r="Q138" s="17">
        <v>1.3603947237613864E-2</v>
      </c>
      <c r="R138" s="17">
        <v>0</v>
      </c>
      <c r="S138" s="33">
        <v>99.999999999999986</v>
      </c>
      <c r="T138" s="27">
        <v>4.4394999999999953</v>
      </c>
      <c r="Y138" s="27"/>
      <c r="Z138" s="27"/>
    </row>
    <row r="139" spans="1:26" s="3" customFormat="1" ht="13.2" x14ac:dyDescent="0.25">
      <c r="A139" s="41" t="s">
        <v>61</v>
      </c>
      <c r="B139" s="34" t="s">
        <v>22</v>
      </c>
      <c r="C139" s="16">
        <v>76.389136120994579</v>
      </c>
      <c r="D139" s="17">
        <v>0.13015461488683983</v>
      </c>
      <c r="E139" s="16">
        <v>12.42824742570297</v>
      </c>
      <c r="F139" s="17">
        <v>1.0983039063138076</v>
      </c>
      <c r="G139" s="17">
        <v>1.5915930380369793E-2</v>
      </c>
      <c r="H139" s="17">
        <v>0.11643759594060007</v>
      </c>
      <c r="I139" s="17">
        <v>1.0857386981187789</v>
      </c>
      <c r="J139" s="16">
        <v>2.6341911880194928</v>
      </c>
      <c r="K139" s="16">
        <v>5.9571652052631467</v>
      </c>
      <c r="L139" s="17"/>
      <c r="M139" s="17"/>
      <c r="N139" s="17">
        <v>0.13224881625267795</v>
      </c>
      <c r="O139" s="17"/>
      <c r="P139" s="17"/>
      <c r="Q139" s="17">
        <v>0</v>
      </c>
      <c r="R139" s="17">
        <v>4.2302867589930244E-2</v>
      </c>
      <c r="S139" s="33">
        <v>100</v>
      </c>
      <c r="T139" s="27">
        <v>4.4981999999999971</v>
      </c>
      <c r="Y139" s="27"/>
      <c r="Z139" s="27"/>
    </row>
    <row r="140" spans="1:26" s="3" customFormat="1" ht="13.2" x14ac:dyDescent="0.25">
      <c r="A140" s="41" t="s">
        <v>61</v>
      </c>
      <c r="B140" s="34" t="s">
        <v>23</v>
      </c>
      <c r="C140" s="16">
        <v>76.87398913775418</v>
      </c>
      <c r="D140" s="17">
        <v>0.10258088471293086</v>
      </c>
      <c r="E140" s="16">
        <v>12.514867934977564</v>
      </c>
      <c r="F140" s="17">
        <v>1.0362976901469907</v>
      </c>
      <c r="G140" s="17">
        <v>6.8177479614933596E-3</v>
      </c>
      <c r="H140" s="17">
        <v>0.12953721126837384</v>
      </c>
      <c r="I140" s="17">
        <v>1.0385003471807039</v>
      </c>
      <c r="J140" s="16">
        <v>3.0200525700812051</v>
      </c>
      <c r="K140" s="16">
        <v>5.1579934423753455</v>
      </c>
      <c r="L140" s="17"/>
      <c r="M140" s="17"/>
      <c r="N140" s="17">
        <v>0.12240479801635001</v>
      </c>
      <c r="O140" s="17"/>
      <c r="P140" s="17"/>
      <c r="Q140" s="17">
        <v>2.4543892661376097E-2</v>
      </c>
      <c r="R140" s="17">
        <v>0</v>
      </c>
      <c r="S140" s="33">
        <v>100</v>
      </c>
      <c r="T140" s="27">
        <v>4.6606000000000023</v>
      </c>
      <c r="Y140" s="27"/>
      <c r="Z140" s="27"/>
    </row>
    <row r="141" spans="1:26" s="3" customFormat="1" ht="13.2" x14ac:dyDescent="0.25">
      <c r="A141" s="41" t="s">
        <v>61</v>
      </c>
      <c r="B141" s="34" t="s">
        <v>24</v>
      </c>
      <c r="C141" s="16">
        <v>77.096960589300224</v>
      </c>
      <c r="D141" s="17">
        <v>9.3221343010893493E-2</v>
      </c>
      <c r="E141" s="16">
        <v>12.218023624387618</v>
      </c>
      <c r="F141" s="17">
        <v>1.0390490383755999</v>
      </c>
      <c r="G141" s="17">
        <v>7.9295300688195916E-2</v>
      </c>
      <c r="H141" s="17">
        <v>6.9422360235537175E-2</v>
      </c>
      <c r="I141" s="17">
        <v>0.99425706642722178</v>
      </c>
      <c r="J141" s="16">
        <v>2.9524248981008618</v>
      </c>
      <c r="K141" s="16">
        <v>5.3328428040813698</v>
      </c>
      <c r="L141" s="17"/>
      <c r="M141" s="17"/>
      <c r="N141" s="17">
        <v>0.11889098818780619</v>
      </c>
      <c r="O141" s="17"/>
      <c r="P141" s="17"/>
      <c r="Q141" s="17">
        <v>3.2424814960310779E-2</v>
      </c>
      <c r="R141" s="17">
        <v>0</v>
      </c>
      <c r="S141" s="33">
        <v>100</v>
      </c>
      <c r="T141" s="27">
        <v>3.7774000000000001</v>
      </c>
      <c r="Y141" s="27"/>
      <c r="Z141" s="27"/>
    </row>
    <row r="142" spans="1:26" s="10" customFormat="1" ht="13.2" x14ac:dyDescent="0.25">
      <c r="A142" s="59" t="s">
        <v>61</v>
      </c>
      <c r="B142" s="36" t="s">
        <v>26</v>
      </c>
      <c r="C142" s="14">
        <v>76.755083849146516</v>
      </c>
      <c r="D142" s="15">
        <v>0.10007331072919184</v>
      </c>
      <c r="E142" s="14">
        <v>12.536238826361874</v>
      </c>
      <c r="F142" s="15">
        <v>1.147146296558561</v>
      </c>
      <c r="G142" s="15">
        <v>2.6866716095870442E-2</v>
      </c>
      <c r="H142" s="15">
        <v>7.935053358547782E-2</v>
      </c>
      <c r="I142" s="15">
        <v>1.0545706740421703</v>
      </c>
      <c r="J142" s="14">
        <v>3.2354607329406768</v>
      </c>
      <c r="K142" s="14">
        <v>4.9326457675550035</v>
      </c>
      <c r="L142" s="15"/>
      <c r="M142" s="15"/>
      <c r="N142" s="15">
        <v>0.12631521947399552</v>
      </c>
      <c r="O142" s="15"/>
      <c r="P142" s="15"/>
      <c r="Q142" s="15">
        <v>2.4055083016070046E-2</v>
      </c>
      <c r="R142" s="15">
        <v>1.0725859526645952E-2</v>
      </c>
      <c r="S142" s="38">
        <v>100</v>
      </c>
      <c r="T142" s="29">
        <v>3.9703999999999979</v>
      </c>
      <c r="Y142" s="29"/>
      <c r="Z142" s="29"/>
    </row>
    <row r="143" spans="1:26" s="10" customFormat="1" ht="13.2" x14ac:dyDescent="0.25">
      <c r="A143" s="59" t="s">
        <v>61</v>
      </c>
      <c r="B143" s="36" t="s">
        <v>27</v>
      </c>
      <c r="C143" s="14">
        <v>76.420892219693968</v>
      </c>
      <c r="D143" s="15">
        <v>0.1272362900027138</v>
      </c>
      <c r="E143" s="14">
        <v>12.445671461077595</v>
      </c>
      <c r="F143" s="15">
        <v>1.0706010062000293</v>
      </c>
      <c r="G143" s="15">
        <v>2.6929419869319248E-2</v>
      </c>
      <c r="H143" s="15">
        <v>0.14372795023276203</v>
      </c>
      <c r="I143" s="15">
        <v>1.1393858422228251</v>
      </c>
      <c r="J143" s="14">
        <v>2.4653988267958167</v>
      </c>
      <c r="K143" s="14">
        <v>6.0690353422541383</v>
      </c>
      <c r="L143" s="15"/>
      <c r="M143" s="15"/>
      <c r="N143" s="15">
        <v>9.6966787048827843E-2</v>
      </c>
      <c r="O143" s="15"/>
      <c r="P143" s="15"/>
      <c r="Q143" s="15">
        <v>1.6074149844477383E-2</v>
      </c>
      <c r="R143" s="15">
        <v>0</v>
      </c>
      <c r="S143" s="38">
        <v>100</v>
      </c>
      <c r="T143" s="29">
        <v>4.1940000000000026</v>
      </c>
      <c r="Y143" s="29"/>
      <c r="Z143" s="29"/>
    </row>
    <row r="144" spans="1:26" s="10" customFormat="1" ht="13.2" x14ac:dyDescent="0.25">
      <c r="A144" s="59" t="s">
        <v>62</v>
      </c>
      <c r="B144" s="36" t="s">
        <v>19</v>
      </c>
      <c r="C144" s="14">
        <v>76.579187788108655</v>
      </c>
      <c r="D144" s="15">
        <v>0.11057107506617038</v>
      </c>
      <c r="E144" s="14">
        <v>12.393357382629171</v>
      </c>
      <c r="F144" s="15">
        <v>1.1595867419120758</v>
      </c>
      <c r="G144" s="15">
        <v>1.6810144556802107E-2</v>
      </c>
      <c r="H144" s="15">
        <v>7.3922871715626656E-2</v>
      </c>
      <c r="I144" s="15">
        <v>1.0562200145131064</v>
      </c>
      <c r="J144" s="14">
        <v>2.445615005925315</v>
      </c>
      <c r="K144" s="14">
        <v>6.034111020041661</v>
      </c>
      <c r="L144" s="15"/>
      <c r="M144" s="15"/>
      <c r="N144" s="15">
        <v>0.14607075922339222</v>
      </c>
      <c r="O144" s="15"/>
      <c r="P144" s="15"/>
      <c r="Q144" s="15">
        <v>1.7541020407097849E-2</v>
      </c>
      <c r="R144" s="15">
        <v>0</v>
      </c>
      <c r="S144" s="38">
        <v>100</v>
      </c>
      <c r="T144" s="29">
        <v>4.2245000000000061</v>
      </c>
      <c r="Y144" s="29"/>
      <c r="Z144" s="29"/>
    </row>
    <row r="145" spans="1:26" s="10" customFormat="1" ht="13.2" x14ac:dyDescent="0.25">
      <c r="A145" s="59" t="s">
        <v>62</v>
      </c>
      <c r="B145" s="36" t="s">
        <v>20</v>
      </c>
      <c r="C145" s="14">
        <v>76.355897338192079</v>
      </c>
      <c r="D145" s="15">
        <v>0.12792422530994407</v>
      </c>
      <c r="E145" s="14">
        <v>12.331288150887776</v>
      </c>
      <c r="F145" s="15">
        <v>1.1749766815702227</v>
      </c>
      <c r="G145" s="15">
        <v>3.1509976938046774E-2</v>
      </c>
      <c r="H145" s="15">
        <v>0.10541709892562494</v>
      </c>
      <c r="I145" s="15">
        <v>1.1095489885925509</v>
      </c>
      <c r="J145" s="14">
        <v>2.600986335557177</v>
      </c>
      <c r="K145" s="14">
        <v>5.9682618112688468</v>
      </c>
      <c r="L145" s="15"/>
      <c r="M145" s="15"/>
      <c r="N145" s="15">
        <v>0.14886108706279907</v>
      </c>
      <c r="O145" s="15"/>
      <c r="P145" s="15"/>
      <c r="Q145" s="15">
        <v>6.0193477539458133E-2</v>
      </c>
      <c r="R145" s="15">
        <v>1.8738491268805228E-2</v>
      </c>
      <c r="S145" s="38">
        <v>100</v>
      </c>
      <c r="T145" s="29">
        <v>4.4746999999999986</v>
      </c>
      <c r="Y145" s="29"/>
      <c r="Z145" s="29"/>
    </row>
    <row r="146" spans="1:26" s="10" customFormat="1" ht="13.2" x14ac:dyDescent="0.25">
      <c r="A146" s="59" t="s">
        <v>62</v>
      </c>
      <c r="B146" s="36" t="s">
        <v>28</v>
      </c>
      <c r="C146" s="14">
        <v>76.434649701279412</v>
      </c>
      <c r="D146" s="15">
        <v>0.1063304877269475</v>
      </c>
      <c r="E146" s="14">
        <v>12.453761951703958</v>
      </c>
      <c r="F146" s="15">
        <v>1.153397704309056</v>
      </c>
      <c r="G146" s="15">
        <v>8.2445412651337618E-2</v>
      </c>
      <c r="H146" s="15">
        <v>6.6207751963971259E-2</v>
      </c>
      <c r="I146" s="15">
        <v>1.1220747330476202</v>
      </c>
      <c r="J146" s="14">
        <v>2.6178251801070846</v>
      </c>
      <c r="K146" s="14">
        <v>5.8501672479050795</v>
      </c>
      <c r="L146" s="15"/>
      <c r="M146" s="15"/>
      <c r="N146" s="15">
        <v>0.12749182617112817</v>
      </c>
      <c r="O146" s="15"/>
      <c r="P146" s="15"/>
      <c r="Q146" s="15">
        <v>0</v>
      </c>
      <c r="R146" s="15">
        <v>1.4456755966816507E-2</v>
      </c>
      <c r="S146" s="38">
        <v>99.999999999999986</v>
      </c>
      <c r="T146" s="29">
        <v>4.542900000000003</v>
      </c>
      <c r="Y146" s="29"/>
      <c r="Z146" s="29"/>
    </row>
    <row r="147" spans="1:26" s="10" customFormat="1" ht="13.2" x14ac:dyDescent="0.25">
      <c r="A147" s="59" t="s">
        <v>62</v>
      </c>
      <c r="B147" s="36" t="s">
        <v>29</v>
      </c>
      <c r="C147" s="14">
        <v>76.937139278255827</v>
      </c>
      <c r="D147" s="15">
        <v>0.1139585186844272</v>
      </c>
      <c r="E147" s="14">
        <v>12.402087960629874</v>
      </c>
      <c r="F147" s="15">
        <v>0.96413676681328853</v>
      </c>
      <c r="G147" s="15">
        <v>1.0472984883646176E-2</v>
      </c>
      <c r="H147" s="15">
        <v>1.7938875097730581E-2</v>
      </c>
      <c r="I147" s="15">
        <v>1.0797543722119567</v>
      </c>
      <c r="J147" s="14">
        <v>1.9314880141354192</v>
      </c>
      <c r="K147" s="14">
        <v>6.4349752070229149</v>
      </c>
      <c r="L147" s="15"/>
      <c r="M147" s="15"/>
      <c r="N147" s="15">
        <v>0.1395706698355223</v>
      </c>
      <c r="O147" s="15"/>
      <c r="P147" s="15"/>
      <c r="Q147" s="15">
        <v>0</v>
      </c>
      <c r="R147" s="15">
        <v>0</v>
      </c>
      <c r="S147" s="38">
        <v>100.00000000000001</v>
      </c>
      <c r="T147" s="29">
        <v>3.5614000000000061</v>
      </c>
      <c r="Y147" s="29"/>
      <c r="Z147" s="29"/>
    </row>
    <row r="148" spans="1:26" s="10" customFormat="1" ht="13.2" x14ac:dyDescent="0.25">
      <c r="A148" s="59" t="s">
        <v>62</v>
      </c>
      <c r="B148" s="36" t="s">
        <v>30</v>
      </c>
      <c r="C148" s="14">
        <v>76.866092303412998</v>
      </c>
      <c r="D148" s="15">
        <v>6.9433542406615048E-2</v>
      </c>
      <c r="E148" s="14">
        <v>12.191750367976702</v>
      </c>
      <c r="F148" s="15">
        <v>1.115677967441042</v>
      </c>
      <c r="G148" s="15">
        <v>1.6963278190386982E-2</v>
      </c>
      <c r="H148" s="15">
        <v>4.9204042949756034E-2</v>
      </c>
      <c r="I148" s="15">
        <v>1.0346546076372682</v>
      </c>
      <c r="J148" s="14">
        <v>2.6259365362671727</v>
      </c>
      <c r="K148" s="14">
        <v>5.8561240068316698</v>
      </c>
      <c r="L148" s="15"/>
      <c r="M148" s="15"/>
      <c r="N148" s="15">
        <v>0.16267889146557457</v>
      </c>
      <c r="O148" s="15"/>
      <c r="P148" s="15"/>
      <c r="Q148" s="15">
        <v>4.8150423186377959E-2</v>
      </c>
      <c r="R148" s="15">
        <v>0</v>
      </c>
      <c r="S148" s="38">
        <v>100</v>
      </c>
      <c r="T148" s="29">
        <v>5.089100000000002</v>
      </c>
      <c r="Y148" s="29"/>
      <c r="Z148" s="29"/>
    </row>
    <row r="149" spans="1:26" s="10" customFormat="1" ht="13.2" x14ac:dyDescent="0.25">
      <c r="A149" s="59" t="s">
        <v>62</v>
      </c>
      <c r="B149" s="36" t="s">
        <v>31</v>
      </c>
      <c r="C149" s="14">
        <v>76.744417570348872</v>
      </c>
      <c r="D149" s="15">
        <v>0.12984100502596818</v>
      </c>
      <c r="E149" s="14">
        <v>12.045137302409026</v>
      </c>
      <c r="F149" s="15">
        <v>1.0457493052091498</v>
      </c>
      <c r="G149" s="15">
        <v>1.6871995003374395E-2</v>
      </c>
      <c r="H149" s="15">
        <v>8.3312025016662392E-2</v>
      </c>
      <c r="I149" s="15">
        <v>0.9628564601925711</v>
      </c>
      <c r="J149" s="14">
        <v>2.3836670704767329</v>
      </c>
      <c r="K149" s="14">
        <v>6.4251910412850366</v>
      </c>
      <c r="L149" s="15"/>
      <c r="M149" s="15"/>
      <c r="N149" s="15">
        <v>0.17301654503460329</v>
      </c>
      <c r="O149" s="15"/>
      <c r="P149" s="15"/>
      <c r="Q149" s="15">
        <v>0</v>
      </c>
      <c r="R149" s="15">
        <v>2.9028215005805637E-2</v>
      </c>
      <c r="S149" s="38">
        <v>99.999999999999986</v>
      </c>
      <c r="T149" s="29">
        <v>4.5755999999999943</v>
      </c>
      <c r="Y149" s="29"/>
      <c r="Z149" s="29"/>
    </row>
    <row r="150" spans="1:26" s="10" customFormat="1" ht="13.2" x14ac:dyDescent="0.25">
      <c r="A150" s="59" t="s">
        <v>62</v>
      </c>
      <c r="B150" s="36" t="s">
        <v>32</v>
      </c>
      <c r="C150" s="14">
        <v>77.860086362816162</v>
      </c>
      <c r="D150" s="15">
        <v>0.15946486946961147</v>
      </c>
      <c r="E150" s="14">
        <v>11.840686202511993</v>
      </c>
      <c r="F150" s="15">
        <v>0.9721062371746183</v>
      </c>
      <c r="G150" s="15">
        <v>2.9689840828881608E-2</v>
      </c>
      <c r="H150" s="15">
        <v>3.4096106958962979E-2</v>
      </c>
      <c r="I150" s="15">
        <v>0.87527329341116356</v>
      </c>
      <c r="J150" s="14">
        <v>1.9534446510027406</v>
      </c>
      <c r="K150" s="14">
        <v>6.1752770702107034</v>
      </c>
      <c r="L150" s="15"/>
      <c r="M150" s="15"/>
      <c r="N150" s="15">
        <v>0.11204505302206912</v>
      </c>
      <c r="O150" s="15"/>
      <c r="P150" s="15"/>
      <c r="Q150" s="15">
        <v>0</v>
      </c>
      <c r="R150" s="15">
        <v>1.3113887291908839E-2</v>
      </c>
      <c r="S150" s="38">
        <v>100</v>
      </c>
      <c r="T150" s="29">
        <v>4.681200000000004</v>
      </c>
      <c r="Y150" s="29"/>
      <c r="Z150" s="29"/>
    </row>
    <row r="151" spans="1:26" s="10" customFormat="1" ht="13.2" x14ac:dyDescent="0.25">
      <c r="A151" s="59" t="s">
        <v>62</v>
      </c>
      <c r="B151" s="36" t="s">
        <v>33</v>
      </c>
      <c r="C151" s="14">
        <v>77.09133240107478</v>
      </c>
      <c r="D151" s="15">
        <v>0.10490523490719077</v>
      </c>
      <c r="E151" s="14">
        <v>12.299746574891147</v>
      </c>
      <c r="F151" s="15">
        <v>0.87794071965200327</v>
      </c>
      <c r="G151" s="15">
        <v>5.919876665749748E-2</v>
      </c>
      <c r="H151" s="15">
        <v>1.4851987394637178E-2</v>
      </c>
      <c r="I151" s="15">
        <v>0.88421620728354011</v>
      </c>
      <c r="J151" s="14">
        <v>2.1988262746299814</v>
      </c>
      <c r="K151" s="14">
        <v>6.381334189588757</v>
      </c>
      <c r="L151" s="15"/>
      <c r="M151" s="15"/>
      <c r="N151" s="15">
        <v>0.11316796028871427</v>
      </c>
      <c r="O151" s="15"/>
      <c r="P151" s="15"/>
      <c r="Q151" s="15">
        <v>0</v>
      </c>
      <c r="R151" s="15">
        <v>0</v>
      </c>
      <c r="S151" s="38">
        <v>100</v>
      </c>
      <c r="T151" s="29">
        <v>4.3898999999999972</v>
      </c>
      <c r="Y151" s="29"/>
      <c r="Z151" s="29"/>
    </row>
    <row r="152" spans="1:26" s="10" customFormat="1" ht="13.2" x14ac:dyDescent="0.25">
      <c r="A152" s="59" t="s">
        <v>62</v>
      </c>
      <c r="B152" s="36" t="s">
        <v>34</v>
      </c>
      <c r="C152" s="14">
        <v>77.836340716653197</v>
      </c>
      <c r="D152" s="15">
        <v>0.13285515389851818</v>
      </c>
      <c r="E152" s="14">
        <v>12.315598426977987</v>
      </c>
      <c r="F152" s="15">
        <v>0.54225293030042687</v>
      </c>
      <c r="G152" s="15">
        <v>1.0726115542566217E-2</v>
      </c>
      <c r="H152" s="15">
        <v>4.3541657152991577E-3</v>
      </c>
      <c r="I152" s="15">
        <v>0.80467106402004196</v>
      </c>
      <c r="J152" s="14">
        <v>1.9076555791199701</v>
      </c>
      <c r="K152" s="14">
        <v>6.4229254258851967</v>
      </c>
      <c r="L152" s="15"/>
      <c r="M152" s="15"/>
      <c r="N152" s="15">
        <v>1.0195119723627296E-2</v>
      </c>
      <c r="O152" s="15"/>
      <c r="P152" s="15"/>
      <c r="Q152" s="15">
        <v>0</v>
      </c>
      <c r="R152" s="15">
        <v>1.4761683766502021E-2</v>
      </c>
      <c r="S152" s="38">
        <v>100</v>
      </c>
      <c r="T152" s="29">
        <v>5.837299999999999</v>
      </c>
      <c r="Y152" s="29"/>
      <c r="Z152" s="29"/>
    </row>
    <row r="153" spans="1:26" s="10" customFormat="1" ht="13.2" x14ac:dyDescent="0.25">
      <c r="A153" s="59" t="s">
        <v>62</v>
      </c>
      <c r="B153" s="36" t="s">
        <v>35</v>
      </c>
      <c r="C153" s="14">
        <v>76.57312284403362</v>
      </c>
      <c r="D153" s="15">
        <v>0.13228842225124754</v>
      </c>
      <c r="E153" s="14">
        <v>12.515384808600421</v>
      </c>
      <c r="F153" s="15">
        <v>1.3815976757426571</v>
      </c>
      <c r="G153" s="15">
        <v>0</v>
      </c>
      <c r="H153" s="15">
        <v>5.5573696372952883E-2</v>
      </c>
      <c r="I153" s="15">
        <v>0.96275411098831176</v>
      </c>
      <c r="J153" s="14">
        <v>2.011642218426605</v>
      </c>
      <c r="K153" s="14">
        <v>6.2277077263136746</v>
      </c>
      <c r="L153" s="15"/>
      <c r="M153" s="15"/>
      <c r="N153" s="15">
        <v>9.0529656050102145E-2</v>
      </c>
      <c r="O153" s="15"/>
      <c r="P153" s="15"/>
      <c r="Q153" s="15">
        <v>2.7734518905522622E-2</v>
      </c>
      <c r="R153" s="15">
        <v>4.2072741886868284E-2</v>
      </c>
      <c r="S153" s="38">
        <v>100</v>
      </c>
      <c r="T153" s="29">
        <v>4.4512</v>
      </c>
      <c r="Y153" s="29"/>
      <c r="Z153" s="29"/>
    </row>
    <row r="154" spans="1:26" s="10" customFormat="1" ht="13.2" x14ac:dyDescent="0.25">
      <c r="A154" s="59" t="s">
        <v>62</v>
      </c>
      <c r="B154" s="36" t="s">
        <v>38</v>
      </c>
      <c r="C154" s="14">
        <v>77.203066927548974</v>
      </c>
      <c r="D154" s="15">
        <v>0.10849292611558918</v>
      </c>
      <c r="E154" s="14">
        <v>12.171803697497174</v>
      </c>
      <c r="F154" s="15">
        <v>1.1503578810280928</v>
      </c>
      <c r="G154" s="15">
        <v>0</v>
      </c>
      <c r="H154" s="15">
        <v>6.5324599808811126E-2</v>
      </c>
      <c r="I154" s="15">
        <v>0.96437000768708281</v>
      </c>
      <c r="J154" s="14">
        <v>2.0983967387629727</v>
      </c>
      <c r="K154" s="14">
        <v>6.1121149047228229</v>
      </c>
      <c r="L154" s="15"/>
      <c r="M154" s="15"/>
      <c r="N154" s="15">
        <v>0.12763261777931728</v>
      </c>
      <c r="O154" s="15"/>
      <c r="P154" s="15"/>
      <c r="Q154" s="15">
        <v>9.9859260854233568E-3</v>
      </c>
      <c r="R154" s="15">
        <v>1.7267330522711222E-2</v>
      </c>
      <c r="S154" s="38">
        <v>100</v>
      </c>
      <c r="T154" s="29">
        <v>3.8646999999999991</v>
      </c>
      <c r="Y154" s="29"/>
      <c r="Z154" s="29"/>
    </row>
    <row r="155" spans="1:26" s="10" customFormat="1" ht="13.2" x14ac:dyDescent="0.25">
      <c r="A155" s="59" t="s">
        <v>62</v>
      </c>
      <c r="B155" s="36" t="s">
        <v>39</v>
      </c>
      <c r="C155" s="14">
        <v>77.205977592977362</v>
      </c>
      <c r="D155" s="15">
        <v>0.14437460312780051</v>
      </c>
      <c r="E155" s="14">
        <v>12.419059132509771</v>
      </c>
      <c r="F155" s="15">
        <v>0.90879126549446998</v>
      </c>
      <c r="G155" s="15">
        <v>7.2239954592028546E-2</v>
      </c>
      <c r="H155" s="15">
        <v>4.5281604190338595E-2</v>
      </c>
      <c r="I155" s="15">
        <v>0.92648268294557901</v>
      </c>
      <c r="J155" s="14">
        <v>1.8650755623606672</v>
      </c>
      <c r="K155" s="14">
        <v>6.2096875253392705</v>
      </c>
      <c r="L155" s="15"/>
      <c r="M155" s="15"/>
      <c r="N155" s="15">
        <v>0.19334191928712016</v>
      </c>
      <c r="O155" s="15"/>
      <c r="P155" s="15"/>
      <c r="Q155" s="15">
        <v>5.3284864465840298E-2</v>
      </c>
      <c r="R155" s="15">
        <v>0</v>
      </c>
      <c r="S155" s="38">
        <v>100.00000000000001</v>
      </c>
      <c r="T155" s="29">
        <v>5.0387000000000057</v>
      </c>
      <c r="Y155" s="29"/>
      <c r="Z155" s="29"/>
    </row>
    <row r="156" spans="1:26" s="10" customFormat="1" ht="13.2" x14ac:dyDescent="0.25">
      <c r="A156" s="59" t="s">
        <v>92</v>
      </c>
      <c r="B156" s="36" t="s">
        <v>16</v>
      </c>
      <c r="C156" s="38">
        <v>76.97135987909671</v>
      </c>
      <c r="D156" s="39">
        <v>7.7136637701998953E-2</v>
      </c>
      <c r="E156" s="38">
        <v>12.515209856720793</v>
      </c>
      <c r="F156" s="39">
        <v>1.1705694381706879</v>
      </c>
      <c r="G156" s="39">
        <v>2.3057147139184473E-3</v>
      </c>
      <c r="H156" s="39">
        <v>0.10071781091252853</v>
      </c>
      <c r="I156" s="39">
        <v>1.0041387579114835</v>
      </c>
      <c r="J156" s="38">
        <v>3.0267745880893067</v>
      </c>
      <c r="K156" s="38">
        <v>5.0074883325595216</v>
      </c>
      <c r="L156" s="39"/>
      <c r="M156" s="39"/>
      <c r="N156" s="39">
        <v>0.11507612526738431</v>
      </c>
      <c r="O156" s="39"/>
      <c r="P156" s="39"/>
      <c r="Q156" s="39">
        <v>3.5214551994390823E-2</v>
      </c>
      <c r="R156" s="39">
        <v>0</v>
      </c>
      <c r="S156" s="38">
        <v>100</v>
      </c>
      <c r="T156" s="29">
        <v>4.5849000000000046</v>
      </c>
      <c r="X156" s="29"/>
      <c r="Y156" s="29"/>
      <c r="Z156" s="29"/>
    </row>
    <row r="157" spans="1:26" s="10" customFormat="1" ht="13.2" x14ac:dyDescent="0.25">
      <c r="A157" s="59" t="s">
        <v>92</v>
      </c>
      <c r="B157" s="36" t="s">
        <v>17</v>
      </c>
      <c r="C157" s="38">
        <v>76.012059018057343</v>
      </c>
      <c r="D157" s="39">
        <v>0.14132636719481201</v>
      </c>
      <c r="E157" s="38">
        <v>12.690151039305162</v>
      </c>
      <c r="F157" s="39">
        <v>1.0820462477277548</v>
      </c>
      <c r="G157" s="39">
        <v>5.1892463009721258E-2</v>
      </c>
      <c r="H157" s="39">
        <v>0.12957516815653847</v>
      </c>
      <c r="I157" s="39">
        <v>1.0581278780038355</v>
      </c>
      <c r="J157" s="38">
        <v>2.5013415085627764</v>
      </c>
      <c r="K157" s="38">
        <v>6.181546665779261</v>
      </c>
      <c r="L157" s="39"/>
      <c r="M157" s="39"/>
      <c r="N157" s="39">
        <v>0.1087765857879127</v>
      </c>
      <c r="O157" s="39"/>
      <c r="P157" s="39"/>
      <c r="Q157" s="39">
        <v>6.4579598254582968E-2</v>
      </c>
      <c r="R157" s="39">
        <v>3.1197873552938635E-3</v>
      </c>
      <c r="S157" s="38">
        <v>100</v>
      </c>
      <c r="T157" s="29">
        <v>3.8396000000000043</v>
      </c>
      <c r="X157" s="29"/>
      <c r="Y157" s="29"/>
      <c r="Z157" s="29"/>
    </row>
    <row r="158" spans="1:26" s="10" customFormat="1" ht="13.2" x14ac:dyDescent="0.25">
      <c r="A158" s="59" t="s">
        <v>92</v>
      </c>
      <c r="B158" s="36" t="s">
        <v>18</v>
      </c>
      <c r="C158" s="38">
        <v>76.415410769121792</v>
      </c>
      <c r="D158" s="39">
        <v>0.14052024783230069</v>
      </c>
      <c r="E158" s="38">
        <v>12.584635064020567</v>
      </c>
      <c r="F158" s="39">
        <v>1.1278078008008301</v>
      </c>
      <c r="G158" s="39">
        <v>5.1978950087707969E-2</v>
      </c>
      <c r="H158" s="39">
        <v>0.10499956250182291</v>
      </c>
      <c r="I158" s="39">
        <v>1.0331206953304362</v>
      </c>
      <c r="J158" s="38">
        <v>2.7404052483114651</v>
      </c>
      <c r="K158" s="38">
        <v>5.6120599497502095</v>
      </c>
      <c r="L158" s="39"/>
      <c r="M158" s="39"/>
      <c r="N158" s="39">
        <v>0.14291607118303673</v>
      </c>
      <c r="O158" s="39"/>
      <c r="P158" s="39"/>
      <c r="Q158" s="39">
        <v>4.5833142361906824E-2</v>
      </c>
      <c r="R158" s="39">
        <v>3.2604030816538267E-2</v>
      </c>
      <c r="S158" s="38">
        <v>100</v>
      </c>
      <c r="T158" s="29">
        <v>3.9996000000000009</v>
      </c>
      <c r="X158" s="29"/>
      <c r="Y158" s="29"/>
      <c r="Z158" s="29"/>
    </row>
    <row r="159" spans="1:26" s="10" customFormat="1" ht="13.2" x14ac:dyDescent="0.25">
      <c r="A159" s="59" t="s">
        <v>92</v>
      </c>
      <c r="B159" s="36" t="s">
        <v>20</v>
      </c>
      <c r="C159" s="38">
        <v>76.637616259398797</v>
      </c>
      <c r="D159" s="39">
        <v>0.12250628827674834</v>
      </c>
      <c r="E159" s="38">
        <v>12.627770230351141</v>
      </c>
      <c r="F159" s="39">
        <v>1.1531525192942231</v>
      </c>
      <c r="G159" s="39">
        <v>0</v>
      </c>
      <c r="H159" s="39">
        <v>0.10915889707092018</v>
      </c>
      <c r="I159" s="39">
        <v>1.0267144413599441</v>
      </c>
      <c r="J159" s="38">
        <v>3.1276352044168489</v>
      </c>
      <c r="K159" s="38">
        <v>5.0371398920413339</v>
      </c>
      <c r="L159" s="39"/>
      <c r="M159" s="39"/>
      <c r="N159" s="39">
        <v>0.12871437720969167</v>
      </c>
      <c r="O159" s="39"/>
      <c r="P159" s="39"/>
      <c r="Q159" s="39">
        <v>4.0145641766366855E-2</v>
      </c>
      <c r="R159" s="39">
        <v>1.8520798649947594E-2</v>
      </c>
      <c r="S159" s="38">
        <v>100.00000000000001</v>
      </c>
      <c r="T159" s="29">
        <v>3.3519000000000005</v>
      </c>
      <c r="X159" s="29"/>
      <c r="Y159" s="29"/>
      <c r="Z159" s="29"/>
    </row>
    <row r="160" spans="1:26" s="10" customFormat="1" ht="13.2" x14ac:dyDescent="0.25">
      <c r="A160" s="59" t="s">
        <v>92</v>
      </c>
      <c r="B160" s="36" t="s">
        <v>21</v>
      </c>
      <c r="C160" s="38">
        <v>76.591842218736531</v>
      </c>
      <c r="D160" s="39">
        <v>0.11561127116154957</v>
      </c>
      <c r="E160" s="38">
        <v>12.684222915195488</v>
      </c>
      <c r="F160" s="39">
        <v>1.2388112245004239</v>
      </c>
      <c r="G160" s="39">
        <v>3.614154152527721E-2</v>
      </c>
      <c r="H160" s="39">
        <v>5.1868840575181693E-2</v>
      </c>
      <c r="I160" s="39">
        <v>1.0556038137137882</v>
      </c>
      <c r="J160" s="38">
        <v>2.5382402506369033</v>
      </c>
      <c r="K160" s="38">
        <v>5.5746505102519075</v>
      </c>
      <c r="L160" s="39"/>
      <c r="M160" s="39"/>
      <c r="N160" s="39">
        <v>0.11113263633276882</v>
      </c>
      <c r="O160" s="39"/>
      <c r="P160" s="39"/>
      <c r="Q160" s="39">
        <v>2.6975963271028233E-2</v>
      </c>
      <c r="R160" s="39">
        <v>0</v>
      </c>
      <c r="S160" s="38">
        <v>100</v>
      </c>
      <c r="T160" s="29">
        <v>3.9886000000000053</v>
      </c>
      <c r="X160" s="29"/>
      <c r="Y160" s="29"/>
      <c r="Z160" s="29"/>
    </row>
    <row r="161" spans="1:20" s="10" customFormat="1" ht="13.2" x14ac:dyDescent="0.25">
      <c r="A161" s="45" t="s">
        <v>127</v>
      </c>
      <c r="B161" s="42" t="s">
        <v>75</v>
      </c>
      <c r="C161" s="29">
        <v>76.023336148000311</v>
      </c>
      <c r="D161" s="30">
        <v>0.10849261789616436</v>
      </c>
      <c r="E161" s="29">
        <v>12.961490238223178</v>
      </c>
      <c r="F161" s="30">
        <v>1.2130702899106982</v>
      </c>
      <c r="G161" s="30">
        <v>4.7388756684834062E-2</v>
      </c>
      <c r="H161" s="30">
        <v>0.12486886210690616</v>
      </c>
      <c r="I161" s="30">
        <v>1.0795015480668355</v>
      </c>
      <c r="J161" s="29">
        <v>3.2292930068319641</v>
      </c>
      <c r="K161" s="29">
        <v>5.0971060105933832</v>
      </c>
      <c r="L161" s="30"/>
      <c r="M161" s="30">
        <v>0</v>
      </c>
      <c r="N161" s="30">
        <v>0.12579002584376039</v>
      </c>
      <c r="O161" s="30"/>
      <c r="P161" s="30"/>
      <c r="Q161" s="30">
        <v>1.8013868631815973E-2</v>
      </c>
      <c r="R161" s="30">
        <v>0</v>
      </c>
      <c r="S161" s="29">
        <v>100</v>
      </c>
      <c r="T161" s="29">
        <v>2.2974999999999994</v>
      </c>
    </row>
    <row r="162" spans="1:20" s="10" customFormat="1" ht="13.2" x14ac:dyDescent="0.25">
      <c r="A162" s="45" t="s">
        <v>127</v>
      </c>
      <c r="B162" s="42" t="s">
        <v>76</v>
      </c>
      <c r="C162" s="38">
        <v>76.342738927786954</v>
      </c>
      <c r="D162" s="39">
        <v>0.11085606432124358</v>
      </c>
      <c r="E162" s="38">
        <v>12.881144990665838</v>
      </c>
      <c r="F162" s="39">
        <v>1.1789274572750841</v>
      </c>
      <c r="G162" s="39">
        <v>5.2028171451884771E-2</v>
      </c>
      <c r="H162" s="39">
        <v>7.2839440032638675E-2</v>
      </c>
      <c r="I162" s="39">
        <v>1.1096939301153481</v>
      </c>
      <c r="J162" s="38">
        <v>3.0588443770424925</v>
      </c>
      <c r="K162" s="38">
        <v>5.085882542024339</v>
      </c>
      <c r="L162" s="39"/>
      <c r="M162" s="39">
        <v>0</v>
      </c>
      <c r="N162" s="39">
        <v>0.13826100215530568</v>
      </c>
      <c r="O162" s="39"/>
      <c r="P162" s="39"/>
      <c r="Q162" s="39">
        <v>0</v>
      </c>
      <c r="R162" s="39">
        <v>0</v>
      </c>
      <c r="S162" s="38">
        <v>100.00000000000001</v>
      </c>
      <c r="T162" s="29">
        <v>2.9372000000000043</v>
      </c>
    </row>
    <row r="163" spans="1:20" s="10" customFormat="1" ht="13.2" x14ac:dyDescent="0.25">
      <c r="A163" s="45" t="s">
        <v>127</v>
      </c>
      <c r="B163" s="42" t="s">
        <v>77</v>
      </c>
      <c r="C163" s="38">
        <v>76.094106916980138</v>
      </c>
      <c r="D163" s="39">
        <v>0.1122531308099765</v>
      </c>
      <c r="E163" s="38">
        <v>12.830801103547323</v>
      </c>
      <c r="F163" s="39">
        <v>1.1347058204486413</v>
      </c>
      <c r="G163" s="39">
        <v>4.9936135397085135E-2</v>
      </c>
      <c r="H163" s="39">
        <v>9.172153795043117E-2</v>
      </c>
      <c r="I163" s="39">
        <v>1.0812617747137443</v>
      </c>
      <c r="J163" s="38">
        <v>2.449346806460333</v>
      </c>
      <c r="K163" s="38">
        <v>6.0879783912723191</v>
      </c>
      <c r="L163" s="39"/>
      <c r="M163" s="39">
        <v>0</v>
      </c>
      <c r="N163" s="39">
        <v>8.7697758445294149E-2</v>
      </c>
      <c r="O163" s="39"/>
      <c r="P163" s="39"/>
      <c r="Q163" s="39">
        <v>0</v>
      </c>
      <c r="R163" s="39">
        <v>0</v>
      </c>
      <c r="S163" s="38">
        <v>100</v>
      </c>
      <c r="T163" s="29">
        <v>3.0762</v>
      </c>
    </row>
    <row r="164" spans="1:20" s="10" customFormat="1" ht="13.2" x14ac:dyDescent="0.25">
      <c r="A164" s="45" t="s">
        <v>127</v>
      </c>
      <c r="B164" s="42" t="s">
        <v>78</v>
      </c>
      <c r="C164" s="38">
        <v>76.187320838040151</v>
      </c>
      <c r="D164" s="39">
        <v>0.10712592211761116</v>
      </c>
      <c r="E164" s="38">
        <v>12.704151180689477</v>
      </c>
      <c r="F164" s="39">
        <v>1.099423302038772</v>
      </c>
      <c r="G164" s="39">
        <v>6.6774475354380941E-2</v>
      </c>
      <c r="H164" s="39">
        <v>0.10067378722907434</v>
      </c>
      <c r="I164" s="39">
        <v>1.0610177372260532</v>
      </c>
      <c r="J164" s="38">
        <v>2.5725583534151761</v>
      </c>
      <c r="K164" s="38">
        <v>5.9608509034525063</v>
      </c>
      <c r="L164" s="39"/>
      <c r="M164" s="39">
        <v>0</v>
      </c>
      <c r="N164" s="39">
        <v>0.13201272811625311</v>
      </c>
      <c r="O164" s="39"/>
      <c r="P164" s="39"/>
      <c r="Q164" s="39">
        <v>7.6811129625438202E-3</v>
      </c>
      <c r="R164" s="39">
        <v>3.0212377652672359E-2</v>
      </c>
      <c r="S164" s="38">
        <v>100</v>
      </c>
      <c r="T164" s="29">
        <v>2.3579000000000008</v>
      </c>
    </row>
    <row r="165" spans="1:20" s="10" customFormat="1" ht="13.2" x14ac:dyDescent="0.25">
      <c r="A165" s="45" t="s">
        <v>127</v>
      </c>
      <c r="B165" s="42" t="s">
        <v>81</v>
      </c>
      <c r="C165" s="38">
        <v>76.571913484254608</v>
      </c>
      <c r="D165" s="39">
        <v>7.9813473338180493E-2</v>
      </c>
      <c r="E165" s="38">
        <v>12.750176619492612</v>
      </c>
      <c r="F165" s="39">
        <v>1.1268632584082208</v>
      </c>
      <c r="G165" s="39">
        <v>4.33567384198374E-2</v>
      </c>
      <c r="H165" s="39">
        <v>8.5374670190131133E-2</v>
      </c>
      <c r="I165" s="39">
        <v>1.0515811306531109</v>
      </c>
      <c r="J165" s="38">
        <v>2.9297208897091083</v>
      </c>
      <c r="K165" s="38">
        <v>5.2738683479331918</v>
      </c>
      <c r="L165" s="39"/>
      <c r="M165" s="39">
        <v>0</v>
      </c>
      <c r="N165" s="39">
        <v>9.0729896788305828E-2</v>
      </c>
      <c r="O165" s="39"/>
      <c r="P165" s="39"/>
      <c r="Q165" s="39">
        <v>1.5550754160084199E-2</v>
      </c>
      <c r="R165" s="39">
        <v>1.5447769033196225E-3</v>
      </c>
      <c r="S165" s="38">
        <v>99.999999999999986</v>
      </c>
      <c r="T165" s="29">
        <v>2.8986000000000018</v>
      </c>
    </row>
    <row r="166" spans="1:20" s="10" customFormat="1" ht="13.2" x14ac:dyDescent="0.25">
      <c r="A166" s="45" t="s">
        <v>127</v>
      </c>
      <c r="B166" s="42" t="s">
        <v>82</v>
      </c>
      <c r="C166" s="38">
        <v>75.923744441497718</v>
      </c>
      <c r="D166" s="39">
        <v>0.14555412331394665</v>
      </c>
      <c r="E166" s="38">
        <v>13.026066111998551</v>
      </c>
      <c r="F166" s="39">
        <v>1.262085823480676</v>
      </c>
      <c r="G166" s="39">
        <v>3.464105900903957E-2</v>
      </c>
      <c r="H166" s="39">
        <v>0.10608181868643571</v>
      </c>
      <c r="I166" s="39">
        <v>1.0923754720743724</v>
      </c>
      <c r="J166" s="38">
        <v>3.030321719841206</v>
      </c>
      <c r="K166" s="38">
        <v>5.2489941757792176</v>
      </c>
      <c r="L166" s="39"/>
      <c r="M166" s="39">
        <v>0</v>
      </c>
      <c r="N166" s="39">
        <v>0.12807940511947566</v>
      </c>
      <c r="O166" s="39"/>
      <c r="P166" s="39"/>
      <c r="Q166" s="39">
        <v>3.0940530450210411E-2</v>
      </c>
      <c r="R166" s="39">
        <v>0</v>
      </c>
      <c r="S166" s="38">
        <v>99.999999999999986</v>
      </c>
      <c r="T166" s="29">
        <v>2.7165999999999997</v>
      </c>
    </row>
    <row r="167" spans="1:20" s="10" customFormat="1" ht="13.2" x14ac:dyDescent="0.25">
      <c r="A167" s="45" t="s">
        <v>127</v>
      </c>
      <c r="B167" s="42" t="s">
        <v>83</v>
      </c>
      <c r="C167" s="38">
        <v>76.476252198870483</v>
      </c>
      <c r="D167" s="39">
        <v>0.1071917209311895</v>
      </c>
      <c r="E167" s="38">
        <v>12.738326698145233</v>
      </c>
      <c r="F167" s="39">
        <v>1.1217068378442325</v>
      </c>
      <c r="G167" s="39">
        <v>4.9789628532337538E-2</v>
      </c>
      <c r="H167" s="39">
        <v>8.5383040664959012E-2</v>
      </c>
      <c r="I167" s="39">
        <v>1.0502114001789957</v>
      </c>
      <c r="J167" s="38">
        <v>2.7255706776121555</v>
      </c>
      <c r="K167" s="38">
        <v>5.5345698443559748</v>
      </c>
      <c r="L167" s="39"/>
      <c r="M167" s="39">
        <v>0</v>
      </c>
      <c r="N167" s="39">
        <v>0.14340235986379862</v>
      </c>
      <c r="O167" s="39"/>
      <c r="P167" s="39"/>
      <c r="Q167" s="39">
        <v>0</v>
      </c>
      <c r="R167" s="39">
        <v>0</v>
      </c>
      <c r="S167" s="38">
        <v>100</v>
      </c>
      <c r="T167" s="29">
        <v>2.7909999999999968</v>
      </c>
    </row>
    <row r="168" spans="1:20" s="10" customFormat="1" ht="13.2" x14ac:dyDescent="0.25">
      <c r="A168" s="45" t="s">
        <v>127</v>
      </c>
      <c r="B168" s="42" t="s">
        <v>84</v>
      </c>
      <c r="C168" s="38">
        <v>76.532975114110428</v>
      </c>
      <c r="D168" s="39">
        <v>0.1286793612488065</v>
      </c>
      <c r="E168" s="38">
        <v>12.855808197861991</v>
      </c>
      <c r="F168" s="39">
        <v>1.0129902431854925</v>
      </c>
      <c r="G168" s="39">
        <v>2.8058678610961799E-2</v>
      </c>
      <c r="H168" s="39">
        <v>5.3239544031055713E-2</v>
      </c>
      <c r="I168" s="39">
        <v>1.0390961199883653</v>
      </c>
      <c r="J168" s="38">
        <v>3.1004325969900131</v>
      </c>
      <c r="K168" s="38">
        <v>5.1695802812240164</v>
      </c>
      <c r="L168" s="39"/>
      <c r="M168" s="39">
        <v>0</v>
      </c>
      <c r="N168" s="39">
        <v>0.10216236827580961</v>
      </c>
      <c r="O168" s="39"/>
      <c r="P168" s="39"/>
      <c r="Q168" s="39">
        <v>0</v>
      </c>
      <c r="R168" s="39">
        <v>0</v>
      </c>
      <c r="S168" s="38">
        <v>100</v>
      </c>
      <c r="T168" s="29">
        <v>2.7039000000000044</v>
      </c>
    </row>
    <row r="169" spans="1:20" s="10" customFormat="1" ht="13.5" customHeight="1" x14ac:dyDescent="0.25">
      <c r="A169" s="45" t="s">
        <v>127</v>
      </c>
      <c r="B169" s="42" t="s">
        <v>66</v>
      </c>
      <c r="C169" s="38">
        <v>76.416386297008074</v>
      </c>
      <c r="D169" s="39">
        <v>0.10593078433089974</v>
      </c>
      <c r="E169" s="38">
        <v>12.94241301670883</v>
      </c>
      <c r="F169" s="39">
        <v>0.86012087238328805</v>
      </c>
      <c r="G169" s="39">
        <v>1.525073548732798E-2</v>
      </c>
      <c r="H169" s="39">
        <v>8.3466863140105832E-2</v>
      </c>
      <c r="I169" s="39">
        <v>1.0784743081782069</v>
      </c>
      <c r="J169" s="38">
        <v>2.516474400919166</v>
      </c>
      <c r="K169" s="38">
        <v>5.8569007001942408</v>
      </c>
      <c r="L169" s="39"/>
      <c r="M169" s="39">
        <v>0</v>
      </c>
      <c r="N169" s="39">
        <v>0.13406220857441689</v>
      </c>
      <c r="O169" s="39"/>
      <c r="P169" s="39"/>
      <c r="Q169" s="39">
        <v>2.0815193030001698E-2</v>
      </c>
      <c r="R169" s="39">
        <v>0</v>
      </c>
      <c r="S169" s="38">
        <v>100</v>
      </c>
      <c r="T169" s="29">
        <v>2.9555000000000007</v>
      </c>
    </row>
    <row r="170" spans="1:20" s="10" customFormat="1" ht="13.2" x14ac:dyDescent="0.25">
      <c r="A170" s="45" t="s">
        <v>130</v>
      </c>
      <c r="B170" s="42" t="s">
        <v>18</v>
      </c>
      <c r="C170" s="29">
        <v>76.622600146150262</v>
      </c>
      <c r="D170" s="30">
        <v>0.12829668504617017</v>
      </c>
      <c r="E170" s="29">
        <v>12.403154686773398</v>
      </c>
      <c r="F170" s="30">
        <v>1.236464492127815</v>
      </c>
      <c r="G170" s="30">
        <v>7.3801733873646441E-2</v>
      </c>
      <c r="H170" s="30">
        <v>0.11251909918288712</v>
      </c>
      <c r="I170" s="30">
        <v>1.0292798777652294</v>
      </c>
      <c r="J170" s="29">
        <v>2.6686956088487341</v>
      </c>
      <c r="K170" s="29">
        <v>5.6339475519829927</v>
      </c>
      <c r="L170" s="30"/>
      <c r="M170" s="30">
        <v>0</v>
      </c>
      <c r="N170" s="30">
        <v>0.11781289443964657</v>
      </c>
      <c r="O170" s="30"/>
      <c r="P170" s="30"/>
      <c r="Q170" s="30">
        <v>0</v>
      </c>
      <c r="R170" s="30">
        <v>0</v>
      </c>
      <c r="S170" s="29">
        <v>100</v>
      </c>
      <c r="T170" s="29">
        <v>3.6607999999999947</v>
      </c>
    </row>
    <row r="171" spans="1:20" s="10" customFormat="1" ht="13.5" customHeight="1" x14ac:dyDescent="0.25">
      <c r="A171" s="45" t="s">
        <v>118</v>
      </c>
      <c r="B171" s="42" t="s">
        <v>77</v>
      </c>
      <c r="C171" s="29">
        <v>76.312517559318579</v>
      </c>
      <c r="D171" s="30">
        <v>0.1154445380941435</v>
      </c>
      <c r="E171" s="29">
        <v>12.846729497101117</v>
      </c>
      <c r="F171" s="30">
        <v>1.1062242995428193</v>
      </c>
      <c r="G171" s="30">
        <v>3.1670625494853527E-2</v>
      </c>
      <c r="H171" s="30">
        <v>8.8371261461446124E-2</v>
      </c>
      <c r="I171" s="30">
        <v>1.0172400582330858</v>
      </c>
      <c r="J171" s="29">
        <v>2.7177483206906246</v>
      </c>
      <c r="K171" s="29">
        <v>5.62552039435037</v>
      </c>
      <c r="L171" s="30"/>
      <c r="M171" s="30">
        <v>0</v>
      </c>
      <c r="N171" s="30">
        <v>0.14926059305800324</v>
      </c>
      <c r="O171" s="30"/>
      <c r="P171" s="30"/>
      <c r="Q171" s="30">
        <v>0</v>
      </c>
      <c r="R171" s="30">
        <v>2.2986744310780786E-2</v>
      </c>
      <c r="S171" s="29">
        <v>100</v>
      </c>
      <c r="T171" s="29">
        <v>2.1175000000000068</v>
      </c>
    </row>
    <row r="172" spans="1:20" s="10" customFormat="1" ht="13.5" customHeight="1" x14ac:dyDescent="0.25">
      <c r="A172" s="45" t="s">
        <v>118</v>
      </c>
      <c r="B172" s="42" t="s">
        <v>79</v>
      </c>
      <c r="C172" s="29">
        <v>77.652256891976364</v>
      </c>
      <c r="D172" s="30">
        <v>9.5011778148533024E-2</v>
      </c>
      <c r="E172" s="29">
        <v>13.049215687086265</v>
      </c>
      <c r="F172" s="30">
        <v>1.1783323466460223</v>
      </c>
      <c r="G172" s="30">
        <v>5.0921345151501353E-2</v>
      </c>
      <c r="H172" s="30">
        <v>7.4105047009095468E-2</v>
      </c>
      <c r="I172" s="30">
        <v>1.0173919163399558</v>
      </c>
      <c r="J172" s="29">
        <v>1.375393812435572</v>
      </c>
      <c r="K172" s="29">
        <v>5.3680619667231086</v>
      </c>
      <c r="L172" s="30"/>
      <c r="M172" s="30">
        <v>0</v>
      </c>
      <c r="N172" s="30">
        <v>0.10825960778144393</v>
      </c>
      <c r="O172" s="30"/>
      <c r="P172" s="30"/>
      <c r="Q172" s="30">
        <v>2.6909653941850306E-3</v>
      </c>
      <c r="R172" s="30">
        <v>5.2784321193629448E-2</v>
      </c>
      <c r="S172" s="29">
        <v>100.00000000000001</v>
      </c>
      <c r="T172" s="29">
        <v>3.3803999999999945</v>
      </c>
    </row>
    <row r="173" spans="1:20" s="10" customFormat="1" ht="13.5" customHeight="1" x14ac:dyDescent="0.25">
      <c r="A173" s="45" t="s">
        <v>118</v>
      </c>
      <c r="B173" s="42" t="s">
        <v>83</v>
      </c>
      <c r="C173" s="29">
        <v>76.989796714760672</v>
      </c>
      <c r="D173" s="30">
        <v>0.12653946813879796</v>
      </c>
      <c r="E173" s="29">
        <v>13.255529597852156</v>
      </c>
      <c r="F173" s="30">
        <v>1.1927593616833079</v>
      </c>
      <c r="G173" s="30">
        <v>3.2259239410384347E-2</v>
      </c>
      <c r="H173" s="30">
        <v>0.12112824088286252</v>
      </c>
      <c r="I173" s="30">
        <v>1.1027456775220741</v>
      </c>
      <c r="J173" s="29">
        <v>2.0987236788020369</v>
      </c>
      <c r="K173" s="29">
        <v>4.9634482005067815</v>
      </c>
      <c r="L173" s="30"/>
      <c r="M173" s="30"/>
      <c r="N173" s="30">
        <v>0.11800637900443822</v>
      </c>
      <c r="O173" s="30"/>
      <c r="P173" s="30"/>
      <c r="Q173" s="30">
        <v>0</v>
      </c>
      <c r="R173" s="30">
        <v>2.5807391528307477E-2</v>
      </c>
      <c r="S173" s="29">
        <v>99.999999999999986</v>
      </c>
      <c r="T173" s="29">
        <v>3.903499999999994</v>
      </c>
    </row>
    <row r="174" spans="1:20" s="10" customFormat="1" ht="13.5" customHeight="1" x14ac:dyDescent="0.25">
      <c r="A174" s="45" t="s">
        <v>118</v>
      </c>
      <c r="B174" s="42" t="s">
        <v>84</v>
      </c>
      <c r="C174" s="29">
        <v>76.211630325352473</v>
      </c>
      <c r="D174" s="30">
        <v>0.10171148739067569</v>
      </c>
      <c r="E174" s="29">
        <v>13.052214658883287</v>
      </c>
      <c r="F174" s="30">
        <v>1.130530432657052</v>
      </c>
      <c r="G174" s="30">
        <v>2.7654752681578829E-2</v>
      </c>
      <c r="H174" s="30">
        <v>8.7314443859816293E-2</v>
      </c>
      <c r="I174" s="30">
        <v>1.0207400287526567</v>
      </c>
      <c r="J174" s="29">
        <v>2.8749549445040583</v>
      </c>
      <c r="K174" s="29">
        <v>5.4105953954318906</v>
      </c>
      <c r="L174" s="30"/>
      <c r="M174" s="30"/>
      <c r="N174" s="30">
        <v>9.829348425025583E-2</v>
      </c>
      <c r="O174" s="30"/>
      <c r="P174" s="30"/>
      <c r="Q174" s="30">
        <v>6.6288545753597191E-3</v>
      </c>
      <c r="R174" s="30">
        <v>0</v>
      </c>
      <c r="S174" s="29">
        <v>100</v>
      </c>
      <c r="T174" s="29">
        <v>3.4523999999999972</v>
      </c>
    </row>
    <row r="175" spans="1:20" s="10" customFormat="1" ht="13.5" customHeight="1" x14ac:dyDescent="0.25">
      <c r="A175" s="45" t="s">
        <v>118</v>
      </c>
      <c r="B175" s="42" t="s">
        <v>64</v>
      </c>
      <c r="C175" s="29">
        <v>75.790978979178419</v>
      </c>
      <c r="D175" s="30">
        <v>0.1162288712516189</v>
      </c>
      <c r="E175" s="29">
        <v>13.157938431906485</v>
      </c>
      <c r="F175" s="30">
        <v>1.1765059940889315</v>
      </c>
      <c r="G175" s="30">
        <v>1.6707900242420217E-2</v>
      </c>
      <c r="H175" s="30">
        <v>8.4369707435326929E-2</v>
      </c>
      <c r="I175" s="30">
        <v>1.0085967854415037</v>
      </c>
      <c r="J175" s="29">
        <v>2.6203383920565866</v>
      </c>
      <c r="K175" s="29">
        <v>5.8922848935675622</v>
      </c>
      <c r="L175" s="30"/>
      <c r="M175" s="30"/>
      <c r="N175" s="30">
        <v>0.12338939992694185</v>
      </c>
      <c r="O175" s="30"/>
      <c r="P175" s="30"/>
      <c r="Q175" s="30">
        <v>0</v>
      </c>
      <c r="R175" s="30">
        <v>4.0576329160163384E-2</v>
      </c>
      <c r="S175" s="29">
        <v>99.999999999999986</v>
      </c>
      <c r="T175" s="29">
        <v>3.6384000000000043</v>
      </c>
    </row>
    <row r="176" spans="1:20" s="10" customFormat="1" ht="13.5" customHeight="1" x14ac:dyDescent="0.25">
      <c r="A176" s="45" t="s">
        <v>118</v>
      </c>
      <c r="B176" s="42" t="s">
        <v>67</v>
      </c>
      <c r="C176" s="29">
        <v>76.272171692714977</v>
      </c>
      <c r="D176" s="30">
        <v>0.12988876854502898</v>
      </c>
      <c r="E176" s="29">
        <v>12.910509942479306</v>
      </c>
      <c r="F176" s="30">
        <v>1.1533048844578486</v>
      </c>
      <c r="G176" s="30">
        <v>2.0959793334372718E-2</v>
      </c>
      <c r="H176" s="30">
        <v>6.8145140890078795E-2</v>
      </c>
      <c r="I176" s="30">
        <v>1.0044180766343735</v>
      </c>
      <c r="J176" s="29">
        <v>2.6948305715622065</v>
      </c>
      <c r="K176" s="29">
        <v>5.6559434436630704</v>
      </c>
      <c r="L176" s="30"/>
      <c r="M176" s="30"/>
      <c r="N176" s="30">
        <v>0.11594998972660377</v>
      </c>
      <c r="O176" s="30"/>
      <c r="P176" s="30"/>
      <c r="Q176" s="30">
        <v>0</v>
      </c>
      <c r="R176" s="30">
        <v>0</v>
      </c>
      <c r="S176" s="29">
        <v>100</v>
      </c>
      <c r="T176" s="29">
        <v>3.147900000000007</v>
      </c>
    </row>
    <row r="177" spans="1:26" s="10" customFormat="1" ht="13.2" x14ac:dyDescent="0.25">
      <c r="A177" s="45" t="s">
        <v>119</v>
      </c>
      <c r="B177" s="42" t="s">
        <v>77</v>
      </c>
      <c r="C177" s="38">
        <v>76.246561165880124</v>
      </c>
      <c r="D177" s="39">
        <v>0.10338537859061982</v>
      </c>
      <c r="E177" s="38">
        <v>13.086597957386974</v>
      </c>
      <c r="F177" s="39">
        <v>1.0867389845834461</v>
      </c>
      <c r="G177" s="39">
        <v>4.2826641281771306E-2</v>
      </c>
      <c r="H177" s="39">
        <v>9.9859698678803302E-2</v>
      </c>
      <c r="I177" s="39">
        <v>1.0188177980469808</v>
      </c>
      <c r="J177" s="38">
        <v>2.7859093091430212</v>
      </c>
      <c r="K177" s="38">
        <v>5.4108816999584173</v>
      </c>
      <c r="L177" s="39"/>
      <c r="M177" s="39">
        <v>0</v>
      </c>
      <c r="N177" s="39">
        <v>0.11914724172579957</v>
      </c>
      <c r="O177" s="39"/>
      <c r="P177" s="39"/>
      <c r="Q177" s="39">
        <v>1.3480540839298472E-2</v>
      </c>
      <c r="R177" s="39">
        <v>1.2650969095341644E-2</v>
      </c>
      <c r="S177" s="38">
        <v>100</v>
      </c>
      <c r="T177" s="29">
        <v>3.564700000000002</v>
      </c>
    </row>
    <row r="178" spans="1:26" s="10" customFormat="1" ht="13.2" x14ac:dyDescent="0.25">
      <c r="A178" s="45" t="s">
        <v>119</v>
      </c>
      <c r="B178" s="42" t="s">
        <v>79</v>
      </c>
      <c r="C178" s="38">
        <v>77.386211269215977</v>
      </c>
      <c r="D178" s="39">
        <v>9.3338461058736721E-2</v>
      </c>
      <c r="E178" s="38">
        <v>12.857113159891487</v>
      </c>
      <c r="F178" s="39">
        <v>1.1956261888180941</v>
      </c>
      <c r="G178" s="39">
        <v>3.8250059765718387E-2</v>
      </c>
      <c r="H178" s="39">
        <v>4.4590422933405399E-2</v>
      </c>
      <c r="I178" s="39">
        <v>1.0042719496097039</v>
      </c>
      <c r="J178" s="38">
        <v>2.0267334656840839</v>
      </c>
      <c r="K178" s="38">
        <v>5.1465039653254889</v>
      </c>
      <c r="L178" s="39"/>
      <c r="M178" s="39">
        <v>0</v>
      </c>
      <c r="N178" s="39">
        <v>0.14624411437599394</v>
      </c>
      <c r="O178" s="39"/>
      <c r="P178" s="39"/>
      <c r="Q178" s="39">
        <v>4.0328867361681342E-2</v>
      </c>
      <c r="R178" s="39">
        <v>5.3737176355642409E-2</v>
      </c>
      <c r="S178" s="38">
        <v>100</v>
      </c>
      <c r="T178" s="29">
        <v>3.7909999999999968</v>
      </c>
    </row>
    <row r="179" spans="1:26" s="10" customFormat="1" ht="13.2" x14ac:dyDescent="0.25">
      <c r="A179" s="45" t="s">
        <v>119</v>
      </c>
      <c r="B179" s="42" t="s">
        <v>80</v>
      </c>
      <c r="C179" s="38">
        <v>76.396872903393515</v>
      </c>
      <c r="D179" s="39">
        <v>9.8017156084615309E-2</v>
      </c>
      <c r="E179" s="38">
        <v>12.730106575677157</v>
      </c>
      <c r="F179" s="39">
        <v>1.1316152590313973</v>
      </c>
      <c r="G179" s="39">
        <v>3.7809552871214291E-2</v>
      </c>
      <c r="H179" s="39">
        <v>6.298167366862599E-2</v>
      </c>
      <c r="I179" s="39">
        <v>1.009556159001499</v>
      </c>
      <c r="J179" s="38">
        <v>2.424023861115649</v>
      </c>
      <c r="K179" s="38">
        <v>5.990142802982434</v>
      </c>
      <c r="L179" s="39"/>
      <c r="M179" s="39">
        <v>0</v>
      </c>
      <c r="N179" s="39">
        <v>0.11301768521286881</v>
      </c>
      <c r="O179" s="39"/>
      <c r="P179" s="39"/>
      <c r="Q179" s="39">
        <v>2.6610527700120928E-2</v>
      </c>
      <c r="R179" s="39">
        <v>4.7261941089017864E-3</v>
      </c>
      <c r="S179" s="38">
        <v>100</v>
      </c>
      <c r="T179" s="29">
        <v>2.670100000000005</v>
      </c>
    </row>
    <row r="180" spans="1:26" s="10" customFormat="1" ht="13.2" x14ac:dyDescent="0.25">
      <c r="A180" s="45" t="s">
        <v>119</v>
      </c>
      <c r="B180" s="42" t="s">
        <v>82</v>
      </c>
      <c r="C180" s="38">
        <v>76.457409544111641</v>
      </c>
      <c r="D180" s="39">
        <v>9.3650883991907727E-2</v>
      </c>
      <c r="E180" s="38">
        <v>12.702371281775331</v>
      </c>
      <c r="F180" s="39">
        <v>1.1830021058513693</v>
      </c>
      <c r="G180" s="39">
        <v>6.5296914694910252E-2</v>
      </c>
      <c r="H180" s="39">
        <v>7.6059005230996887E-2</v>
      </c>
      <c r="I180" s="39">
        <v>0.95482509015837858</v>
      </c>
      <c r="J180" s="38">
        <v>3.0618147575166477</v>
      </c>
      <c r="K180" s="38">
        <v>5.3165762064665669</v>
      </c>
      <c r="L180" s="39"/>
      <c r="M180" s="39">
        <v>0</v>
      </c>
      <c r="N180" s="39">
        <v>0.11486462014477081</v>
      </c>
      <c r="O180" s="39"/>
      <c r="P180" s="39"/>
      <c r="Q180" s="39">
        <v>0</v>
      </c>
      <c r="R180" s="39">
        <v>0</v>
      </c>
      <c r="S180" s="38">
        <v>99.999999999999986</v>
      </c>
      <c r="T180" s="29">
        <v>3.3645000000000067</v>
      </c>
    </row>
    <row r="181" spans="1:26" s="10" customFormat="1" ht="13.2" x14ac:dyDescent="0.25">
      <c r="A181" s="45" t="s">
        <v>119</v>
      </c>
      <c r="B181" s="42" t="s">
        <v>83</v>
      </c>
      <c r="C181" s="38">
        <v>76.500661075094627</v>
      </c>
      <c r="D181" s="39">
        <v>0.12098241014685863</v>
      </c>
      <c r="E181" s="38">
        <v>12.657192115739152</v>
      </c>
      <c r="F181" s="39">
        <v>1.1454169410411699</v>
      </c>
      <c r="G181" s="39">
        <v>6.2861388577158228E-2</v>
      </c>
      <c r="H181" s="39">
        <v>0.10160873629029182</v>
      </c>
      <c r="I181" s="39">
        <v>0.97692780936304913</v>
      </c>
      <c r="J181" s="38">
        <v>2.6440942755946324</v>
      </c>
      <c r="K181" s="38">
        <v>5.7026615099717741</v>
      </c>
      <c r="L181" s="39"/>
      <c r="M181" s="39">
        <v>0</v>
      </c>
      <c r="N181" s="39">
        <v>0.11315049943888481</v>
      </c>
      <c r="O181" s="39"/>
      <c r="P181" s="39"/>
      <c r="Q181" s="39">
        <v>0</v>
      </c>
      <c r="R181" s="39">
        <v>0</v>
      </c>
      <c r="S181" s="38">
        <v>100</v>
      </c>
      <c r="T181" s="29">
        <v>2.9611000000000018</v>
      </c>
    </row>
    <row r="182" spans="1:26" s="6" customFormat="1" ht="13.2" x14ac:dyDescent="0.25">
      <c r="A182" s="60" t="s">
        <v>176</v>
      </c>
      <c r="B182" s="37"/>
      <c r="C182" s="14"/>
      <c r="D182" s="15"/>
      <c r="E182" s="15"/>
      <c r="F182" s="15"/>
      <c r="G182" s="15"/>
      <c r="H182" s="15"/>
      <c r="I182" s="15"/>
      <c r="J182" s="15"/>
      <c r="K182" s="15"/>
      <c r="L182" s="15"/>
      <c r="M182" s="14"/>
      <c r="N182" s="14"/>
      <c r="O182" s="15"/>
      <c r="P182" s="14"/>
      <c r="Q182" s="15"/>
      <c r="R182" s="38"/>
      <c r="T182" s="38"/>
    </row>
    <row r="183" spans="1:26" s="10" customFormat="1" ht="13.2" x14ac:dyDescent="0.25">
      <c r="A183" s="59" t="s">
        <v>63</v>
      </c>
      <c r="B183" s="36" t="s">
        <v>16</v>
      </c>
      <c r="C183" s="14">
        <v>76.838045761742379</v>
      </c>
      <c r="D183" s="15">
        <v>0.10603356056304448</v>
      </c>
      <c r="E183" s="14">
        <v>12.725386672187941</v>
      </c>
      <c r="F183" s="15">
        <v>0.89375625456838381</v>
      </c>
      <c r="G183" s="15">
        <v>6.3996586848701409E-2</v>
      </c>
      <c r="H183" s="15">
        <v>5.4376184904125373E-2</v>
      </c>
      <c r="I183" s="15">
        <v>1.0645183890846084</v>
      </c>
      <c r="J183" s="14">
        <v>2.9823246028185686</v>
      </c>
      <c r="K183" s="14">
        <v>5.1773447899772149</v>
      </c>
      <c r="L183" s="15"/>
      <c r="M183" s="15"/>
      <c r="N183" s="15">
        <v>0.11962760678907583</v>
      </c>
      <c r="O183" s="15"/>
      <c r="P183" s="15"/>
      <c r="Q183" s="15">
        <v>0</v>
      </c>
      <c r="R183" s="15">
        <v>1.5685437953113089E-3</v>
      </c>
      <c r="S183" s="38">
        <v>100</v>
      </c>
      <c r="T183" s="29">
        <v>4.3699000000000012</v>
      </c>
      <c r="Y183" s="29"/>
      <c r="Z183" s="29"/>
    </row>
    <row r="184" spans="1:26" s="10" customFormat="1" ht="13.2" x14ac:dyDescent="0.25">
      <c r="A184" s="59" t="s">
        <v>63</v>
      </c>
      <c r="B184" s="36" t="s">
        <v>17</v>
      </c>
      <c r="C184" s="14">
        <v>76.929723774793985</v>
      </c>
      <c r="D184" s="15">
        <v>0.11258408328068546</v>
      </c>
      <c r="E184" s="14">
        <v>12.538986575057633</v>
      </c>
      <c r="F184" s="15">
        <v>0.94734617976240654</v>
      </c>
      <c r="G184" s="15">
        <v>4.8250321406008059E-2</v>
      </c>
      <c r="H184" s="15">
        <v>4.0471402486520917E-2</v>
      </c>
      <c r="I184" s="15">
        <v>1.0524667057014221</v>
      </c>
      <c r="J184" s="14">
        <v>3.1191362456624643</v>
      </c>
      <c r="K184" s="14">
        <v>5.1121162969402567</v>
      </c>
      <c r="L184" s="15"/>
      <c r="M184" s="15"/>
      <c r="N184" s="15">
        <v>0.10795878013936878</v>
      </c>
      <c r="O184" s="15"/>
      <c r="P184" s="15"/>
      <c r="Q184" s="15">
        <v>2.7331336744143998E-3</v>
      </c>
      <c r="R184" s="15">
        <v>1.2614463112681846E-2</v>
      </c>
      <c r="S184" s="38">
        <v>100</v>
      </c>
      <c r="T184" s="29">
        <v>4.8710999999999984</v>
      </c>
      <c r="Y184" s="29"/>
      <c r="Z184" s="29"/>
    </row>
    <row r="185" spans="1:26" s="10" customFormat="1" ht="13.2" x14ac:dyDescent="0.25">
      <c r="A185" s="59" t="s">
        <v>63</v>
      </c>
      <c r="B185" s="36" t="s">
        <v>18</v>
      </c>
      <c r="C185" s="14">
        <v>77.177736090843368</v>
      </c>
      <c r="D185" s="15">
        <v>0.12909389134439661</v>
      </c>
      <c r="E185" s="14">
        <v>12.703701638450831</v>
      </c>
      <c r="F185" s="15">
        <v>0.52058400519321468</v>
      </c>
      <c r="G185" s="15">
        <v>4.3767774082533815E-2</v>
      </c>
      <c r="H185" s="15">
        <v>6.2179698275907413E-2</v>
      </c>
      <c r="I185" s="15">
        <v>0.97551634926262876</v>
      </c>
      <c r="J185" s="14">
        <v>2.70518511348584</v>
      </c>
      <c r="K185" s="14">
        <v>5.6539336813011651</v>
      </c>
      <c r="L185" s="15"/>
      <c r="M185" s="15"/>
      <c r="N185" s="15">
        <v>3.6508215400575084E-2</v>
      </c>
      <c r="O185" s="15"/>
      <c r="P185" s="15"/>
      <c r="Q185" s="15">
        <v>0</v>
      </c>
      <c r="R185" s="15">
        <v>0</v>
      </c>
      <c r="S185" s="38">
        <v>100</v>
      </c>
      <c r="T185" s="29">
        <v>4.9528999999999996</v>
      </c>
      <c r="Y185" s="29"/>
      <c r="Z185" s="29"/>
    </row>
    <row r="186" spans="1:26" s="10" customFormat="1" ht="13.2" x14ac:dyDescent="0.25">
      <c r="A186" s="59" t="s">
        <v>63</v>
      </c>
      <c r="B186" s="36" t="s">
        <v>19</v>
      </c>
      <c r="C186" s="14">
        <v>76.862232180780154</v>
      </c>
      <c r="D186" s="15">
        <v>0.14449511551704694</v>
      </c>
      <c r="E186" s="14">
        <v>12.52132910211726</v>
      </c>
      <c r="F186" s="15">
        <v>0.61623846858364228</v>
      </c>
      <c r="G186" s="15">
        <v>3.4569218008454708E-2</v>
      </c>
      <c r="H186" s="15">
        <v>9.9702683646335832E-2</v>
      </c>
      <c r="I186" s="15">
        <v>1.0427678139501551</v>
      </c>
      <c r="J186" s="14">
        <v>2.7644835011029483</v>
      </c>
      <c r="K186" s="14">
        <v>5.8475729352533303</v>
      </c>
      <c r="L186" s="15"/>
      <c r="M186" s="15"/>
      <c r="N186" s="15">
        <v>8.6001469191765365E-2</v>
      </c>
      <c r="O186" s="15"/>
      <c r="P186" s="15"/>
      <c r="Q186" s="15">
        <v>0</v>
      </c>
      <c r="R186" s="15">
        <v>0</v>
      </c>
      <c r="S186" s="38">
        <v>100</v>
      </c>
      <c r="T186" s="29">
        <v>5.1179000000000059</v>
      </c>
      <c r="Y186" s="29"/>
      <c r="Z186" s="29"/>
    </row>
    <row r="187" spans="1:26" s="10" customFormat="1" ht="13.2" x14ac:dyDescent="0.25">
      <c r="A187" s="59" t="s">
        <v>63</v>
      </c>
      <c r="B187" s="36" t="s">
        <v>20</v>
      </c>
      <c r="C187" s="14">
        <v>76.884219946807391</v>
      </c>
      <c r="D187" s="15">
        <v>0.10955744255324515</v>
      </c>
      <c r="E187" s="14">
        <v>12.741541073011687</v>
      </c>
      <c r="F187" s="15">
        <v>0.83118700184451466</v>
      </c>
      <c r="G187" s="15">
        <v>5.0524573219665303E-2</v>
      </c>
      <c r="H187" s="15">
        <v>9.1175321319479183E-2</v>
      </c>
      <c r="I187" s="15">
        <v>1.0423187943009122</v>
      </c>
      <c r="J187" s="14">
        <v>2.612572110435583</v>
      </c>
      <c r="K187" s="14">
        <v>5.4614857795910137</v>
      </c>
      <c r="L187" s="15"/>
      <c r="M187" s="15"/>
      <c r="N187" s="15">
        <v>0.13445208673840248</v>
      </c>
      <c r="O187" s="15"/>
      <c r="P187" s="15"/>
      <c r="Q187" s="15">
        <v>7.1322630387011934E-2</v>
      </c>
      <c r="R187" s="15">
        <v>0</v>
      </c>
      <c r="S187" s="38">
        <v>100.00000000000001</v>
      </c>
      <c r="T187" s="29">
        <v>4.7988</v>
      </c>
      <c r="Y187" s="29"/>
      <c r="Z187" s="29"/>
    </row>
    <row r="188" spans="1:26" s="10" customFormat="1" ht="13.2" x14ac:dyDescent="0.25">
      <c r="A188" s="59" t="s">
        <v>63</v>
      </c>
      <c r="B188" s="36" t="s">
        <v>21</v>
      </c>
      <c r="C188" s="14">
        <v>77.003087771019892</v>
      </c>
      <c r="D188" s="15">
        <v>9.7641178119556901E-2</v>
      </c>
      <c r="E188" s="14">
        <v>12.519383873667014</v>
      </c>
      <c r="F188" s="15">
        <v>0.7355635418339953</v>
      </c>
      <c r="G188" s="15">
        <v>5.9739602526911691E-2</v>
      </c>
      <c r="H188" s="15">
        <v>8.882197493456466E-2</v>
      </c>
      <c r="I188" s="15">
        <v>0.98061140175985106</v>
      </c>
      <c r="J188" s="14">
        <v>2.4343100600860712</v>
      </c>
      <c r="K188" s="14">
        <v>5.9652460400202845</v>
      </c>
      <c r="L188" s="15"/>
      <c r="M188" s="15"/>
      <c r="N188" s="15">
        <v>0.10257573228258826</v>
      </c>
      <c r="O188" s="15"/>
      <c r="P188" s="15"/>
      <c r="Q188" s="15">
        <v>1.0919013467133244E-2</v>
      </c>
      <c r="R188" s="15">
        <v>2.5197723385692102E-2</v>
      </c>
      <c r="S188" s="38">
        <v>100</v>
      </c>
      <c r="T188" s="29">
        <v>4.7532999999999959</v>
      </c>
      <c r="Y188" s="29"/>
      <c r="Z188" s="29"/>
    </row>
    <row r="189" spans="1:26" s="10" customFormat="1" ht="13.2" x14ac:dyDescent="0.25">
      <c r="A189" s="59" t="s">
        <v>63</v>
      </c>
      <c r="B189" s="36" t="s">
        <v>22</v>
      </c>
      <c r="C189" s="14">
        <v>77.053304040197318</v>
      </c>
      <c r="D189" s="15">
        <v>8.9591887026510011E-2</v>
      </c>
      <c r="E189" s="14">
        <v>12.676729917007423</v>
      </c>
      <c r="F189" s="15">
        <v>0.60020299140836775</v>
      </c>
      <c r="G189" s="15">
        <v>5.2522982720669617E-2</v>
      </c>
      <c r="H189" s="15">
        <v>3.2996545804635395E-2</v>
      </c>
      <c r="I189" s="15">
        <v>1.0476403292971737</v>
      </c>
      <c r="J189" s="14">
        <v>2.8555586649346965</v>
      </c>
      <c r="K189" s="14">
        <v>5.5213871914927388</v>
      </c>
      <c r="L189" s="15"/>
      <c r="M189" s="15"/>
      <c r="N189" s="15">
        <v>7.9985297741616168E-2</v>
      </c>
      <c r="O189" s="15"/>
      <c r="P189" s="15"/>
      <c r="Q189" s="15">
        <v>8.1447170024100003E-3</v>
      </c>
      <c r="R189" s="15">
        <v>0</v>
      </c>
      <c r="S189" s="38">
        <v>100</v>
      </c>
      <c r="T189" s="29">
        <v>4.2323999999999984</v>
      </c>
      <c r="Y189" s="29"/>
      <c r="Z189" s="29"/>
    </row>
    <row r="190" spans="1:26" s="10" customFormat="1" ht="13.2" x14ac:dyDescent="0.25">
      <c r="A190" s="59" t="s">
        <v>63</v>
      </c>
      <c r="B190" s="36" t="s">
        <v>23</v>
      </c>
      <c r="C190" s="14">
        <v>77.274937175617836</v>
      </c>
      <c r="D190" s="15">
        <v>0.12080802468356297</v>
      </c>
      <c r="E190" s="14">
        <v>12.864476126734775</v>
      </c>
      <c r="F190" s="15">
        <v>0.38999524344711178</v>
      </c>
      <c r="G190" s="15">
        <v>2.0730993782806535E-2</v>
      </c>
      <c r="H190" s="15">
        <v>6.1982514406462186E-2</v>
      </c>
      <c r="I190" s="15">
        <v>0.9847748214187998</v>
      </c>
      <c r="J190" s="14">
        <v>2.2879861260191863</v>
      </c>
      <c r="K190" s="14">
        <v>5.9215926454431811</v>
      </c>
      <c r="L190" s="15"/>
      <c r="M190" s="15"/>
      <c r="N190" s="15">
        <v>2.9886305757954604E-2</v>
      </c>
      <c r="O190" s="15"/>
      <c r="P190" s="15"/>
      <c r="Q190" s="15">
        <v>4.9564964830974008E-2</v>
      </c>
      <c r="R190" s="15">
        <v>0</v>
      </c>
      <c r="S190" s="38">
        <v>100</v>
      </c>
      <c r="T190" s="29">
        <v>4.9732000000000056</v>
      </c>
      <c r="Y190" s="29"/>
      <c r="Z190" s="29"/>
    </row>
    <row r="191" spans="1:26" s="10" customFormat="1" ht="13.2" x14ac:dyDescent="0.25">
      <c r="A191" s="59" t="s">
        <v>63</v>
      </c>
      <c r="B191" s="36" t="s">
        <v>27</v>
      </c>
      <c r="C191" s="14">
        <v>77.291134424090885</v>
      </c>
      <c r="D191" s="15">
        <v>0.12742462190741802</v>
      </c>
      <c r="E191" s="14">
        <v>12.564130439327482</v>
      </c>
      <c r="F191" s="15">
        <v>0.69587014605224085</v>
      </c>
      <c r="G191" s="15">
        <v>2.7282876388708861E-2</v>
      </c>
      <c r="H191" s="15">
        <v>2.7701004762482176E-2</v>
      </c>
      <c r="I191" s="15">
        <v>0.94768795915722037</v>
      </c>
      <c r="J191" s="14">
        <v>2.2352097540987033</v>
      </c>
      <c r="K191" s="14">
        <v>5.9659601690911144</v>
      </c>
      <c r="L191" s="15"/>
      <c r="M191" s="15"/>
      <c r="N191" s="15">
        <v>0.14582227035344392</v>
      </c>
      <c r="O191" s="15"/>
      <c r="P191" s="15"/>
      <c r="Q191" s="15">
        <v>0</v>
      </c>
      <c r="R191" s="15">
        <v>4.7039442049498035E-3</v>
      </c>
      <c r="S191" s="38">
        <v>100</v>
      </c>
      <c r="T191" s="29">
        <v>4.3355999999999995</v>
      </c>
      <c r="Y191" s="29"/>
      <c r="Z191" s="29"/>
    </row>
    <row r="192" spans="1:26" s="10" customFormat="1" ht="13.2" x14ac:dyDescent="0.25">
      <c r="A192" s="59" t="s">
        <v>63</v>
      </c>
      <c r="B192" s="36" t="s">
        <v>28</v>
      </c>
      <c r="C192" s="14">
        <v>77.070507754230434</v>
      </c>
      <c r="D192" s="15">
        <v>0.10876335334481335</v>
      </c>
      <c r="E192" s="14">
        <v>12.474601820399151</v>
      </c>
      <c r="F192" s="15">
        <v>0.5597282486378411</v>
      </c>
      <c r="G192" s="15">
        <v>5.6841675520917852E-2</v>
      </c>
      <c r="H192" s="15">
        <v>4.0511470398886203E-2</v>
      </c>
      <c r="I192" s="15">
        <v>0.96274933658541706</v>
      </c>
      <c r="J192" s="14">
        <v>2.6847485305432417</v>
      </c>
      <c r="K192" s="14">
        <v>5.9271316936830374</v>
      </c>
      <c r="L192" s="15"/>
      <c r="M192" s="15"/>
      <c r="N192" s="15">
        <v>0.13775993551662594</v>
      </c>
      <c r="O192" s="15"/>
      <c r="P192" s="15"/>
      <c r="Q192" s="15">
        <v>0</v>
      </c>
      <c r="R192" s="15">
        <v>7.7463793527586021E-3</v>
      </c>
      <c r="S192" s="38">
        <v>100.00000000000001</v>
      </c>
      <c r="T192" s="29">
        <v>4.471500000000006</v>
      </c>
      <c r="Y192" s="29"/>
      <c r="Z192" s="29"/>
    </row>
    <row r="193" spans="1:26" s="10" customFormat="1" ht="13.2" x14ac:dyDescent="0.25">
      <c r="A193" s="59" t="s">
        <v>63</v>
      </c>
      <c r="B193" s="36" t="s">
        <v>29</v>
      </c>
      <c r="C193" s="14">
        <v>77.483586107454201</v>
      </c>
      <c r="D193" s="15">
        <v>0.12226755725231069</v>
      </c>
      <c r="E193" s="14">
        <v>12.663756839341481</v>
      </c>
      <c r="F193" s="15">
        <v>0.58846532081004355</v>
      </c>
      <c r="G193" s="15">
        <v>6.6403931955996323E-2</v>
      </c>
      <c r="H193" s="15">
        <v>1.0329500526488315E-2</v>
      </c>
      <c r="I193" s="15">
        <v>1.0113424239964837</v>
      </c>
      <c r="J193" s="14">
        <v>1.9920125556132926</v>
      </c>
      <c r="K193" s="14">
        <v>5.9527435891219804</v>
      </c>
      <c r="L193" s="15"/>
      <c r="M193" s="15"/>
      <c r="N193" s="15">
        <v>0.14092390003994776</v>
      </c>
      <c r="O193" s="15"/>
      <c r="P193" s="15"/>
      <c r="Q193" s="15">
        <v>0</v>
      </c>
      <c r="R193" s="15">
        <v>0</v>
      </c>
      <c r="S193" s="38">
        <v>99.999999999999986</v>
      </c>
      <c r="T193" s="29">
        <v>5.1260999999999939</v>
      </c>
      <c r="Y193" s="29"/>
      <c r="Z193" s="29"/>
    </row>
    <row r="194" spans="1:26" s="10" customFormat="1" ht="13.2" x14ac:dyDescent="0.25">
      <c r="A194" s="59" t="s">
        <v>63</v>
      </c>
      <c r="B194" s="36" t="s">
        <v>32</v>
      </c>
      <c r="C194" s="14">
        <v>77.150350665182032</v>
      </c>
      <c r="D194" s="15">
        <v>9.2138661825780885E-2</v>
      </c>
      <c r="E194" s="14">
        <v>12.694132360934473</v>
      </c>
      <c r="F194" s="15">
        <v>0.49298933492350805</v>
      </c>
      <c r="G194" s="15">
        <v>8.0212351646727922E-2</v>
      </c>
      <c r="H194" s="15">
        <v>9.8154588199285478E-3</v>
      </c>
      <c r="I194" s="15">
        <v>0.96845860356628333</v>
      </c>
      <c r="J194" s="14">
        <v>2.581360127073252</v>
      </c>
      <c r="K194" s="14">
        <v>5.784049351704776</v>
      </c>
      <c r="L194" s="15"/>
      <c r="M194" s="15"/>
      <c r="N194" s="15">
        <v>0.13266700792096975</v>
      </c>
      <c r="O194" s="15"/>
      <c r="P194" s="15"/>
      <c r="Q194" s="15">
        <v>4.3800165701831692E-2</v>
      </c>
      <c r="R194" s="15">
        <v>0</v>
      </c>
      <c r="S194" s="38">
        <v>100.00000000000001</v>
      </c>
      <c r="T194" s="29">
        <v>5.251499999999993</v>
      </c>
      <c r="Y194" s="29"/>
      <c r="Z194" s="29"/>
    </row>
    <row r="195" spans="1:26" s="10" customFormat="1" ht="13.2" x14ac:dyDescent="0.25">
      <c r="A195" s="59" t="s">
        <v>63</v>
      </c>
      <c r="B195" s="36" t="s">
        <v>41</v>
      </c>
      <c r="C195" s="14">
        <v>76.917091979267497</v>
      </c>
      <c r="D195" s="15">
        <v>8.9814324549283509E-2</v>
      </c>
      <c r="E195" s="14">
        <v>12.297565300757887</v>
      </c>
      <c r="F195" s="15">
        <v>0.88675980203251903</v>
      </c>
      <c r="G195" s="15">
        <v>8.2086115227600981E-2</v>
      </c>
      <c r="H195" s="15">
        <v>8.1772809444289524E-2</v>
      </c>
      <c r="I195" s="15">
        <v>0.94837660608377172</v>
      </c>
      <c r="J195" s="14">
        <v>2.5833106186640431</v>
      </c>
      <c r="K195" s="14">
        <v>6.0771922788922756</v>
      </c>
      <c r="L195" s="15"/>
      <c r="M195" s="15"/>
      <c r="N195" s="15">
        <v>4.6473691191199026E-2</v>
      </c>
      <c r="O195" s="15"/>
      <c r="P195" s="15"/>
      <c r="Q195" s="15">
        <v>0</v>
      </c>
      <c r="R195" s="15">
        <v>0</v>
      </c>
      <c r="S195" s="38">
        <v>100</v>
      </c>
      <c r="T195" s="29">
        <v>4.2468999999999966</v>
      </c>
      <c r="Y195" s="29"/>
      <c r="Z195" s="29"/>
    </row>
    <row r="196" spans="1:26" s="10" customFormat="1" ht="13.2" x14ac:dyDescent="0.25">
      <c r="A196" s="59" t="s">
        <v>63</v>
      </c>
      <c r="B196" s="36" t="s">
        <v>42</v>
      </c>
      <c r="C196" s="14">
        <v>78.069758191830914</v>
      </c>
      <c r="D196" s="15">
        <v>0.14946426594388018</v>
      </c>
      <c r="E196" s="14">
        <v>13.005543914610593</v>
      </c>
      <c r="F196" s="15">
        <v>1.030360313444403</v>
      </c>
      <c r="G196" s="15">
        <v>2.4808197776693412E-2</v>
      </c>
      <c r="H196" s="15">
        <v>5.5972214818490101E-2</v>
      </c>
      <c r="I196" s="15">
        <v>1.0979165214396134</v>
      </c>
      <c r="J196" s="14">
        <v>2.4889183215716506</v>
      </c>
      <c r="K196" s="14">
        <v>3.9545497414616744</v>
      </c>
      <c r="L196" s="15"/>
      <c r="M196" s="15"/>
      <c r="N196" s="15">
        <v>0.12342590959974739</v>
      </c>
      <c r="O196" s="15"/>
      <c r="P196" s="15"/>
      <c r="Q196" s="15">
        <v>2.7166001697618819E-2</v>
      </c>
      <c r="R196" s="15">
        <v>0</v>
      </c>
      <c r="S196" s="38">
        <v>100</v>
      </c>
      <c r="T196" s="29">
        <v>2.4515999999999991</v>
      </c>
      <c r="Y196" s="29"/>
      <c r="Z196" s="29"/>
    </row>
    <row r="197" spans="1:26" s="10" customFormat="1" ht="13.2" x14ac:dyDescent="0.25">
      <c r="A197" s="59" t="s">
        <v>63</v>
      </c>
      <c r="B197" s="36" t="s">
        <v>43</v>
      </c>
      <c r="C197" s="14">
        <v>78.622060319239466</v>
      </c>
      <c r="D197" s="15">
        <v>6.5799032733462021E-2</v>
      </c>
      <c r="E197" s="14">
        <v>13.070240986362787</v>
      </c>
      <c r="F197" s="15">
        <v>0.45498889511592672</v>
      </c>
      <c r="G197" s="15">
        <v>4.4004400440044007E-2</v>
      </c>
      <c r="H197" s="15">
        <v>7.2026070531581471E-2</v>
      </c>
      <c r="I197" s="15">
        <v>1.0139693214604479</v>
      </c>
      <c r="J197" s="14">
        <v>2.1645183386263156</v>
      </c>
      <c r="K197" s="14">
        <v>4.4471428274902962</v>
      </c>
      <c r="L197" s="15"/>
      <c r="M197" s="15"/>
      <c r="N197" s="15">
        <v>3.5805467339186756E-2</v>
      </c>
      <c r="O197" s="15"/>
      <c r="P197" s="15"/>
      <c r="Q197" s="15">
        <v>7.4724453577433214E-3</v>
      </c>
      <c r="R197" s="15">
        <v>1.0067044440293086E-2</v>
      </c>
      <c r="S197" s="38">
        <v>100</v>
      </c>
      <c r="T197" s="29">
        <v>3.6460000000000008</v>
      </c>
      <c r="Y197" s="29"/>
      <c r="Z197" s="29"/>
    </row>
    <row r="198" spans="1:26" s="10" customFormat="1" ht="13.2" x14ac:dyDescent="0.25">
      <c r="A198" s="59" t="s">
        <v>63</v>
      </c>
      <c r="B198" s="36" t="s">
        <v>44</v>
      </c>
      <c r="C198" s="14">
        <v>76.840986908888183</v>
      </c>
      <c r="D198" s="15">
        <v>0.13874790273971882</v>
      </c>
      <c r="E198" s="14">
        <v>12.510769004202411</v>
      </c>
      <c r="F198" s="15">
        <v>0.87614198780827757</v>
      </c>
      <c r="G198" s="15">
        <v>9.7617933087535316E-2</v>
      </c>
      <c r="H198" s="15">
        <v>4.9966075664417325E-2</v>
      </c>
      <c r="I198" s="15">
        <v>1.0538108336971215</v>
      </c>
      <c r="J198" s="14">
        <v>2.6521992962672716</v>
      </c>
      <c r="K198" s="14">
        <v>5.6800382897927202</v>
      </c>
      <c r="L198" s="15"/>
      <c r="M198" s="15"/>
      <c r="N198" s="15">
        <v>0.12307433374182794</v>
      </c>
      <c r="O198" s="15"/>
      <c r="P198" s="15"/>
      <c r="Q198" s="15">
        <v>0</v>
      </c>
      <c r="R198" s="15">
        <v>4.4180530061168994E-3</v>
      </c>
      <c r="S198" s="38">
        <v>100</v>
      </c>
      <c r="T198" s="29">
        <v>4.9355000000000047</v>
      </c>
      <c r="Y198" s="29"/>
      <c r="Z198" s="29"/>
    </row>
    <row r="199" spans="1:26" s="10" customFormat="1" ht="13.2" x14ac:dyDescent="0.25">
      <c r="A199" s="59" t="s">
        <v>63</v>
      </c>
      <c r="B199" s="36" t="s">
        <v>45</v>
      </c>
      <c r="C199" s="14">
        <v>76.509944573979368</v>
      </c>
      <c r="D199" s="15">
        <v>0.12875374351246929</v>
      </c>
      <c r="E199" s="14">
        <v>12.869183258445595</v>
      </c>
      <c r="F199" s="15">
        <v>0.91418305907142006</v>
      </c>
      <c r="G199" s="15">
        <v>7.5972054036697448E-2</v>
      </c>
      <c r="H199" s="15">
        <v>2.3085430784631823E-3</v>
      </c>
      <c r="I199" s="15">
        <v>1.03685064355885</v>
      </c>
      <c r="J199" s="14">
        <v>2.7240808325865546</v>
      </c>
      <c r="K199" s="14">
        <v>5.6322155087924015</v>
      </c>
      <c r="L199" s="15"/>
      <c r="M199" s="15"/>
      <c r="N199" s="15">
        <v>0.10955086245070737</v>
      </c>
      <c r="O199" s="15"/>
      <c r="P199" s="15"/>
      <c r="Q199" s="15">
        <v>0</v>
      </c>
      <c r="R199" s="15">
        <v>2.1721291692812665E-2</v>
      </c>
      <c r="S199" s="38">
        <v>100</v>
      </c>
      <c r="T199" s="29">
        <v>4.7018000000000058</v>
      </c>
      <c r="Y199" s="29"/>
      <c r="Z199" s="29"/>
    </row>
    <row r="200" spans="1:26" s="10" customFormat="1" ht="13.2" x14ac:dyDescent="0.25">
      <c r="A200" s="59" t="s">
        <v>63</v>
      </c>
      <c r="B200" s="36" t="s">
        <v>46</v>
      </c>
      <c r="C200" s="14">
        <v>76.67389486692872</v>
      </c>
      <c r="D200" s="15">
        <v>8.8542830496081137E-2</v>
      </c>
      <c r="E200" s="14">
        <v>12.562486165182735</v>
      </c>
      <c r="F200" s="15">
        <v>1.1481193565747772</v>
      </c>
      <c r="G200" s="15">
        <v>5.2769009170057835E-2</v>
      </c>
      <c r="H200" s="15">
        <v>0.10239076133196114</v>
      </c>
      <c r="I200" s="15">
        <v>0.9892877862299112</v>
      </c>
      <c r="J200" s="14">
        <v>2.8448056096708911</v>
      </c>
      <c r="K200" s="14">
        <v>5.4470626125800052</v>
      </c>
      <c r="L200" s="15"/>
      <c r="M200" s="15"/>
      <c r="N200" s="15">
        <v>0.117077960703349</v>
      </c>
      <c r="O200" s="15"/>
      <c r="P200" s="15"/>
      <c r="Q200" s="15">
        <v>0</v>
      </c>
      <c r="R200" s="15">
        <v>0</v>
      </c>
      <c r="S200" s="38">
        <v>100</v>
      </c>
      <c r="T200" s="29">
        <v>4.6788999999999987</v>
      </c>
      <c r="Y200" s="29"/>
      <c r="Z200" s="29"/>
    </row>
    <row r="201" spans="1:26" s="10" customFormat="1" ht="13.2" x14ac:dyDescent="0.25">
      <c r="A201" s="59" t="s">
        <v>74</v>
      </c>
      <c r="B201" s="36" t="s">
        <v>75</v>
      </c>
      <c r="C201" s="14">
        <v>77.102335651979161</v>
      </c>
      <c r="D201" s="15">
        <v>0.13252367382999641</v>
      </c>
      <c r="E201" s="14">
        <v>12.80761461534952</v>
      </c>
      <c r="F201" s="15">
        <v>0.5662846500669878</v>
      </c>
      <c r="G201" s="15">
        <v>1.2028752867198421E-2</v>
      </c>
      <c r="H201" s="15">
        <v>5.1744376558034592E-2</v>
      </c>
      <c r="I201" s="15">
        <v>0.96955895955435556</v>
      </c>
      <c r="J201" s="14">
        <v>2.1301262189481891</v>
      </c>
      <c r="K201" s="14">
        <v>6.1691947786916872</v>
      </c>
      <c r="L201" s="15"/>
      <c r="M201" s="15">
        <v>0</v>
      </c>
      <c r="N201" s="15">
        <v>7.5594490001617679E-2</v>
      </c>
      <c r="O201" s="15"/>
      <c r="P201" s="15"/>
      <c r="Q201" s="15">
        <v>0</v>
      </c>
      <c r="R201" s="15">
        <v>0</v>
      </c>
      <c r="S201" s="38">
        <v>100</v>
      </c>
      <c r="T201" s="29">
        <v>3.5644000000000062</v>
      </c>
      <c r="X201" s="29"/>
      <c r="Y201" s="29"/>
      <c r="Z201" s="29"/>
    </row>
    <row r="202" spans="1:26" s="10" customFormat="1" ht="13.2" x14ac:dyDescent="0.25">
      <c r="A202" s="59" t="s">
        <v>74</v>
      </c>
      <c r="B202" s="36" t="s">
        <v>76</v>
      </c>
      <c r="C202" s="14">
        <v>78.988399792853443</v>
      </c>
      <c r="D202" s="15">
        <v>0.11952356292076644</v>
      </c>
      <c r="E202" s="14">
        <v>13.361367167270842</v>
      </c>
      <c r="F202" s="15">
        <v>1.3577421025375451</v>
      </c>
      <c r="G202" s="15">
        <v>7.0222682547902635E-2</v>
      </c>
      <c r="H202" s="15">
        <v>7.3640600725012939E-2</v>
      </c>
      <c r="I202" s="15">
        <v>0.85520455722423605</v>
      </c>
      <c r="J202" s="14">
        <v>1.4995339202485758</v>
      </c>
      <c r="K202" s="14">
        <v>3.5519419989642667</v>
      </c>
      <c r="L202" s="15"/>
      <c r="M202" s="15">
        <v>0</v>
      </c>
      <c r="N202" s="15">
        <v>0.14355256343863282</v>
      </c>
      <c r="O202" s="15"/>
      <c r="P202" s="15"/>
      <c r="Q202" s="15">
        <v>1.1289487312273432E-2</v>
      </c>
      <c r="R202" s="15">
        <v>0</v>
      </c>
      <c r="S202" s="38">
        <v>99.999999999999986</v>
      </c>
      <c r="T202" s="29">
        <v>3.4500000000000028</v>
      </c>
      <c r="X202" s="29"/>
      <c r="Y202" s="29"/>
      <c r="Z202" s="29"/>
    </row>
    <row r="203" spans="1:26" s="10" customFormat="1" ht="13.2" x14ac:dyDescent="0.25">
      <c r="A203" s="59" t="s">
        <v>74</v>
      </c>
      <c r="B203" s="36" t="s">
        <v>77</v>
      </c>
      <c r="C203" s="14">
        <v>76.580747587422195</v>
      </c>
      <c r="D203" s="15">
        <v>0.13465550632964002</v>
      </c>
      <c r="E203" s="14">
        <v>13.040803943245198</v>
      </c>
      <c r="F203" s="15">
        <v>0.64231507726067483</v>
      </c>
      <c r="G203" s="15">
        <v>5.2054327678356209E-2</v>
      </c>
      <c r="H203" s="15">
        <v>5.2989435361200932E-2</v>
      </c>
      <c r="I203" s="15">
        <v>0.9522513236968756</v>
      </c>
      <c r="J203" s="14">
        <v>2.0135985437256352</v>
      </c>
      <c r="K203" s="14">
        <v>6.4228390700458</v>
      </c>
      <c r="L203" s="15"/>
      <c r="M203" s="15">
        <v>0</v>
      </c>
      <c r="N203" s="15">
        <v>0.11958988255047504</v>
      </c>
      <c r="O203" s="15"/>
      <c r="P203" s="15"/>
      <c r="Q203" s="15">
        <v>0</v>
      </c>
      <c r="R203" s="15">
        <v>1.5169524632814384E-2</v>
      </c>
      <c r="S203" s="38">
        <v>100</v>
      </c>
      <c r="T203" s="29">
        <v>3.754400000000004</v>
      </c>
      <c r="X203" s="29"/>
      <c r="Y203" s="29"/>
      <c r="Z203" s="29"/>
    </row>
    <row r="204" spans="1:26" s="10" customFormat="1" ht="13.2" x14ac:dyDescent="0.25">
      <c r="A204" s="59" t="s">
        <v>74</v>
      </c>
      <c r="B204" s="36" t="s">
        <v>78</v>
      </c>
      <c r="C204" s="14">
        <v>77.049366385954642</v>
      </c>
      <c r="D204" s="15">
        <v>0.12866254918995215</v>
      </c>
      <c r="E204" s="14">
        <v>12.847786116826008</v>
      </c>
      <c r="F204" s="15">
        <v>0.39805943446257847</v>
      </c>
      <c r="G204" s="15">
        <v>2.9405634738681928E-2</v>
      </c>
      <c r="H204" s="15">
        <v>2.6826193094937896E-2</v>
      </c>
      <c r="I204" s="15">
        <v>0.92251150946861449</v>
      </c>
      <c r="J204" s="14">
        <v>2.2668133165222524</v>
      </c>
      <c r="K204" s="14">
        <v>6.2596858033722595</v>
      </c>
      <c r="L204" s="15"/>
      <c r="M204" s="15">
        <v>0</v>
      </c>
      <c r="N204" s="15">
        <v>6.9438569049589255E-2</v>
      </c>
      <c r="O204" s="15"/>
      <c r="P204" s="15"/>
      <c r="Q204" s="15">
        <v>0</v>
      </c>
      <c r="R204" s="15">
        <v>1.712749251446035E-2</v>
      </c>
      <c r="S204" s="38">
        <v>100</v>
      </c>
      <c r="T204" s="29">
        <v>3.0798000000000059</v>
      </c>
      <c r="X204" s="29"/>
      <c r="Y204" s="29"/>
      <c r="Z204" s="29"/>
    </row>
    <row r="205" spans="1:26" s="10" customFormat="1" ht="13.2" x14ac:dyDescent="0.25">
      <c r="A205" s="59" t="s">
        <v>74</v>
      </c>
      <c r="B205" s="36" t="s">
        <v>79</v>
      </c>
      <c r="C205" s="14">
        <v>77.063585478805706</v>
      </c>
      <c r="D205" s="15">
        <v>0.11081585345168769</v>
      </c>
      <c r="E205" s="14">
        <v>12.759859578426889</v>
      </c>
      <c r="F205" s="15">
        <v>0.40399471620142174</v>
      </c>
      <c r="G205" s="15">
        <v>3.5773577923179325E-2</v>
      </c>
      <c r="H205" s="15">
        <v>3.1764470052478198E-2</v>
      </c>
      <c r="I205" s="15">
        <v>0.934224931511074</v>
      </c>
      <c r="J205" s="14">
        <v>2.3006111319561877</v>
      </c>
      <c r="K205" s="14">
        <v>6.3122889436000769</v>
      </c>
      <c r="L205" s="15"/>
      <c r="M205" s="15">
        <v>0</v>
      </c>
      <c r="N205" s="15">
        <v>6.0856201524488979E-2</v>
      </c>
      <c r="O205" s="15"/>
      <c r="P205" s="15"/>
      <c r="Q205" s="15">
        <v>0</v>
      </c>
      <c r="R205" s="15">
        <v>0</v>
      </c>
      <c r="S205" s="38">
        <v>100</v>
      </c>
      <c r="T205" s="29">
        <v>2.721500000000006</v>
      </c>
      <c r="X205" s="29"/>
      <c r="Y205" s="29"/>
      <c r="Z205" s="29"/>
    </row>
    <row r="206" spans="1:26" s="10" customFormat="1" ht="13.2" x14ac:dyDescent="0.25">
      <c r="A206" s="59" t="s">
        <v>74</v>
      </c>
      <c r="B206" s="36" t="s">
        <v>82</v>
      </c>
      <c r="C206" s="14">
        <v>76.87685926949996</v>
      </c>
      <c r="D206" s="15">
        <v>0.13156324705088485</v>
      </c>
      <c r="E206" s="14">
        <v>12.873242566007924</v>
      </c>
      <c r="F206" s="15">
        <v>0.45723114397277809</v>
      </c>
      <c r="G206" s="15">
        <v>4.1865708795707689E-2</v>
      </c>
      <c r="H206" s="15">
        <v>3.6722501326947529E-2</v>
      </c>
      <c r="I206" s="15">
        <v>0.58210822131427464</v>
      </c>
      <c r="J206" s="14">
        <v>2.2902702858388984</v>
      </c>
      <c r="K206" s="14">
        <v>6.6497558005093831</v>
      </c>
      <c r="L206" s="15"/>
      <c r="M206" s="15">
        <v>0</v>
      </c>
      <c r="N206" s="15">
        <v>4.1968572945082896E-2</v>
      </c>
      <c r="O206" s="15"/>
      <c r="P206" s="15"/>
      <c r="Q206" s="15">
        <v>0</v>
      </c>
      <c r="R206" s="15">
        <v>2.7876184480680057E-2</v>
      </c>
      <c r="S206" s="38">
        <v>100</v>
      </c>
      <c r="T206" s="29">
        <v>2.7844000000000051</v>
      </c>
      <c r="X206" s="29"/>
      <c r="Y206" s="29"/>
      <c r="Z206" s="29"/>
    </row>
    <row r="207" spans="1:26" s="10" customFormat="1" ht="13.2" x14ac:dyDescent="0.25">
      <c r="A207" s="59" t="s">
        <v>74</v>
      </c>
      <c r="B207" s="36" t="s">
        <v>83</v>
      </c>
      <c r="C207" s="14">
        <v>76.659878473782811</v>
      </c>
      <c r="D207" s="15">
        <v>0.13607382082270419</v>
      </c>
      <c r="E207" s="14">
        <v>13.077345103667174</v>
      </c>
      <c r="F207" s="15">
        <v>0.40625836254735981</v>
      </c>
      <c r="G207" s="15">
        <v>5.4553513587234481E-2</v>
      </c>
      <c r="H207" s="15">
        <v>5.248709261802105E-2</v>
      </c>
      <c r="I207" s="15">
        <v>0.41070116763116871</v>
      </c>
      <c r="J207" s="14">
        <v>2.1965021692254125</v>
      </c>
      <c r="K207" s="14">
        <v>6.9384216883279244</v>
      </c>
      <c r="L207" s="15"/>
      <c r="M207" s="15">
        <v>0</v>
      </c>
      <c r="N207" s="15">
        <v>3.0583030344358723E-2</v>
      </c>
      <c r="O207" s="15"/>
      <c r="P207" s="15"/>
      <c r="Q207" s="15">
        <v>0</v>
      </c>
      <c r="R207" s="15">
        <v>4.411808769270667E-2</v>
      </c>
      <c r="S207" s="38">
        <v>100</v>
      </c>
      <c r="T207" s="29">
        <v>3.2142999999999944</v>
      </c>
      <c r="X207" s="29"/>
      <c r="Y207" s="29"/>
      <c r="Z207" s="29"/>
    </row>
    <row r="208" spans="1:26" s="10" customFormat="1" ht="13.2" x14ac:dyDescent="0.25">
      <c r="A208" s="59" t="s">
        <v>74</v>
      </c>
      <c r="B208" s="36" t="s">
        <v>84</v>
      </c>
      <c r="C208" s="14">
        <v>76.41178711790846</v>
      </c>
      <c r="D208" s="15">
        <v>8.65542703557836E-2</v>
      </c>
      <c r="E208" s="14">
        <v>12.7077406022355</v>
      </c>
      <c r="F208" s="15">
        <v>1.1444628044411864</v>
      </c>
      <c r="G208" s="15">
        <v>4.3484202810321906E-2</v>
      </c>
      <c r="H208" s="15">
        <v>5.1870441923741128E-2</v>
      </c>
      <c r="I208" s="15">
        <v>0.7089995734406771</v>
      </c>
      <c r="J208" s="14">
        <v>2.2234922370344603</v>
      </c>
      <c r="K208" s="14">
        <v>6.5552435736560275</v>
      </c>
      <c r="L208" s="15"/>
      <c r="M208" s="15">
        <v>0</v>
      </c>
      <c r="N208" s="15">
        <v>8.5725999826063187E-2</v>
      </c>
      <c r="O208" s="15"/>
      <c r="P208" s="15"/>
      <c r="Q208" s="15">
        <v>0</v>
      </c>
      <c r="R208" s="15">
        <v>0</v>
      </c>
      <c r="S208" s="38">
        <v>99.999999999999986</v>
      </c>
      <c r="T208" s="29">
        <v>3.4132000000000033</v>
      </c>
      <c r="X208" s="29"/>
      <c r="Y208" s="29"/>
      <c r="Z208" s="29"/>
    </row>
    <row r="209" spans="1:26" s="10" customFormat="1" ht="13.2" x14ac:dyDescent="0.25">
      <c r="A209" s="59" t="s">
        <v>74</v>
      </c>
      <c r="B209" s="36" t="s">
        <v>65</v>
      </c>
      <c r="C209" s="14">
        <v>77.326981853656491</v>
      </c>
      <c r="D209" s="15">
        <v>0.11509462355547943</v>
      </c>
      <c r="E209" s="14">
        <v>12.754020268692496</v>
      </c>
      <c r="F209" s="15">
        <v>0.49877796285629777</v>
      </c>
      <c r="G209" s="15">
        <v>0</v>
      </c>
      <c r="H209" s="15">
        <v>1.2453881719258369E-3</v>
      </c>
      <c r="I209" s="15">
        <v>0.71817384581056598</v>
      </c>
      <c r="J209" s="14">
        <v>2.0541640072440077</v>
      </c>
      <c r="K209" s="14">
        <v>6.4424967957200154</v>
      </c>
      <c r="L209" s="15"/>
      <c r="M209" s="15">
        <v>0</v>
      </c>
      <c r="N209" s="15">
        <v>0.1031596535745235</v>
      </c>
      <c r="O209" s="15"/>
      <c r="P209" s="15"/>
      <c r="Q209" s="15">
        <v>9.1328465941228048E-3</v>
      </c>
      <c r="R209" s="15">
        <v>0</v>
      </c>
      <c r="S209" s="38">
        <v>100</v>
      </c>
      <c r="T209" s="29">
        <v>3.6444999999999936</v>
      </c>
      <c r="X209" s="29"/>
      <c r="Y209" s="29"/>
      <c r="Z209" s="29"/>
    </row>
    <row r="210" spans="1:26" s="10" customFormat="1" ht="13.2" x14ac:dyDescent="0.25">
      <c r="A210" s="59" t="s">
        <v>74</v>
      </c>
      <c r="B210" s="36" t="s">
        <v>67</v>
      </c>
      <c r="C210" s="14">
        <v>76.971462609649009</v>
      </c>
      <c r="D210" s="15">
        <v>0.11376552532934707</v>
      </c>
      <c r="E210" s="14">
        <v>12.755159452397592</v>
      </c>
      <c r="F210" s="15">
        <v>0.54384463469600763</v>
      </c>
      <c r="G210" s="15">
        <v>5.4405110570386481E-2</v>
      </c>
      <c r="H210" s="15">
        <v>4.9553041885741006E-3</v>
      </c>
      <c r="I210" s="15">
        <v>0.964529313205163</v>
      </c>
      <c r="J210" s="14">
        <v>2.3959928106795063</v>
      </c>
      <c r="K210" s="14">
        <v>6.086145898608283</v>
      </c>
      <c r="L210" s="15"/>
      <c r="M210" s="15">
        <v>0</v>
      </c>
      <c r="N210" s="15">
        <v>0.10127402935398319</v>
      </c>
      <c r="O210" s="15"/>
      <c r="P210" s="15"/>
      <c r="Q210" s="15">
        <v>1.5588561093222692E-2</v>
      </c>
      <c r="R210" s="15">
        <v>1.5691796597151319E-2</v>
      </c>
      <c r="S210" s="38">
        <v>100</v>
      </c>
      <c r="T210" s="29">
        <v>3.1341000000000037</v>
      </c>
      <c r="X210" s="29"/>
      <c r="Y210" s="29"/>
      <c r="Z210" s="29"/>
    </row>
    <row r="211" spans="1:26" s="10" customFormat="1" ht="13.2" x14ac:dyDescent="0.25">
      <c r="A211" s="59" t="s">
        <v>74</v>
      </c>
      <c r="B211" s="36" t="s">
        <v>68</v>
      </c>
      <c r="C211" s="14">
        <v>76.903262530271874</v>
      </c>
      <c r="D211" s="15">
        <v>0.12617350089338647</v>
      </c>
      <c r="E211" s="14">
        <v>12.72112471140894</v>
      </c>
      <c r="F211" s="15">
        <v>0.65121144027873246</v>
      </c>
      <c r="G211" s="15">
        <v>5.6305438509426535E-2</v>
      </c>
      <c r="H211" s="15">
        <v>6.5758176361374061E-3</v>
      </c>
      <c r="I211" s="15">
        <v>0.98185177079576635</v>
      </c>
      <c r="J211" s="14">
        <v>2.4412722974160115</v>
      </c>
      <c r="K211" s="14">
        <v>6.0159484127106442</v>
      </c>
      <c r="L211" s="15"/>
      <c r="M211" s="15">
        <v>0</v>
      </c>
      <c r="N211" s="15">
        <v>7.7368604375179173E-2</v>
      </c>
      <c r="O211" s="15"/>
      <c r="P211" s="15"/>
      <c r="Q211" s="15">
        <v>0</v>
      </c>
      <c r="R211" s="15">
        <v>3.6372491299885026E-2</v>
      </c>
      <c r="S211" s="38">
        <v>100</v>
      </c>
      <c r="T211" s="29">
        <v>2.6736999999999966</v>
      </c>
      <c r="X211" s="29"/>
      <c r="Y211" s="29"/>
      <c r="Z211" s="29"/>
    </row>
    <row r="212" spans="1:26" s="10" customFormat="1" ht="13.2" x14ac:dyDescent="0.25">
      <c r="A212" s="59" t="s">
        <v>85</v>
      </c>
      <c r="B212" s="36" t="s">
        <v>75</v>
      </c>
      <c r="C212" s="14">
        <v>77.022323528347627</v>
      </c>
      <c r="D212" s="15">
        <v>0.11350420988975204</v>
      </c>
      <c r="E212" s="14">
        <v>13.078000547880064</v>
      </c>
      <c r="F212" s="15">
        <v>0.55552971215621816</v>
      </c>
      <c r="G212" s="15">
        <v>3.2666056762442303E-2</v>
      </c>
      <c r="H212" s="15">
        <v>1.188796369519261E-2</v>
      </c>
      <c r="I212" s="15">
        <v>0.97801760452362863</v>
      </c>
      <c r="J212" s="14">
        <v>1.9927328361063299</v>
      </c>
      <c r="K212" s="14">
        <v>6.0969747716735663</v>
      </c>
      <c r="L212" s="15"/>
      <c r="M212" s="15">
        <v>0</v>
      </c>
      <c r="N212" s="15">
        <v>0.12932037028422569</v>
      </c>
      <c r="O212" s="15"/>
      <c r="P212" s="15"/>
      <c r="Q212" s="15">
        <v>1.819375313351217E-2</v>
      </c>
      <c r="R212" s="15">
        <v>0</v>
      </c>
      <c r="S212" s="38">
        <v>100</v>
      </c>
      <c r="T212" s="29">
        <v>3.2634999999999934</v>
      </c>
      <c r="X212" s="29"/>
      <c r="Y212" s="29"/>
      <c r="Z212" s="29"/>
    </row>
    <row r="213" spans="1:26" s="10" customFormat="1" ht="13.2" x14ac:dyDescent="0.25">
      <c r="A213" s="59" t="s">
        <v>85</v>
      </c>
      <c r="B213" s="36" t="s">
        <v>76</v>
      </c>
      <c r="C213" s="14">
        <v>77.064053166455494</v>
      </c>
      <c r="D213" s="15">
        <v>0.11936593312818392</v>
      </c>
      <c r="E213" s="14">
        <v>12.843215846499961</v>
      </c>
      <c r="F213" s="15">
        <v>0.57593545550929637</v>
      </c>
      <c r="G213" s="15">
        <v>3.0927568462155101E-2</v>
      </c>
      <c r="H213" s="15">
        <v>5.2338962012877861E-2</v>
      </c>
      <c r="I213" s="15">
        <v>0.97054640428227867</v>
      </c>
      <c r="J213" s="14">
        <v>2.0037754389594271</v>
      </c>
      <c r="K213" s="14">
        <v>6.1748597139975683</v>
      </c>
      <c r="L213" s="15"/>
      <c r="M213" s="15">
        <v>0</v>
      </c>
      <c r="N213" s="15">
        <v>0.13519174575263118</v>
      </c>
      <c r="O213" s="15"/>
      <c r="P213" s="15"/>
      <c r="Q213" s="15">
        <v>2.7721031263737685E-2</v>
      </c>
      <c r="R213" s="15">
        <v>3.2582555403273768E-2</v>
      </c>
      <c r="S213" s="38">
        <v>99.999999999999986</v>
      </c>
      <c r="T213" s="29">
        <v>3.3225000000000051</v>
      </c>
      <c r="X213" s="29"/>
      <c r="Y213" s="29"/>
      <c r="Z213" s="29"/>
    </row>
    <row r="214" spans="1:26" s="10" customFormat="1" ht="13.2" x14ac:dyDescent="0.25">
      <c r="A214" s="59" t="s">
        <v>85</v>
      </c>
      <c r="B214" s="36" t="s">
        <v>77</v>
      </c>
      <c r="C214" s="14">
        <v>77.424623232376447</v>
      </c>
      <c r="D214" s="15">
        <v>0.10123579987128592</v>
      </c>
      <c r="E214" s="14">
        <v>12.744967392775276</v>
      </c>
      <c r="F214" s="15">
        <v>0.49192334590516684</v>
      </c>
      <c r="G214" s="15">
        <v>5.8262235844291077E-2</v>
      </c>
      <c r="H214" s="15">
        <v>1.5805181000313005E-2</v>
      </c>
      <c r="I214" s="15">
        <v>0.8345755379184886</v>
      </c>
      <c r="J214" s="14">
        <v>1.954470748535438</v>
      </c>
      <c r="K214" s="14">
        <v>6.2373648941104527</v>
      </c>
      <c r="L214" s="15"/>
      <c r="M214" s="15">
        <v>0</v>
      </c>
      <c r="N214" s="15">
        <v>0.16652256060460499</v>
      </c>
      <c r="O214" s="15"/>
      <c r="P214" s="15"/>
      <c r="Q214" s="15">
        <v>7.850939581854826E-3</v>
      </c>
      <c r="R214" s="15">
        <v>0</v>
      </c>
      <c r="S214" s="38">
        <v>100</v>
      </c>
      <c r="T214" s="29">
        <v>3.1962999999999937</v>
      </c>
      <c r="X214" s="29"/>
      <c r="Y214" s="29"/>
      <c r="Z214" s="29"/>
    </row>
    <row r="215" spans="1:26" s="10" customFormat="1" ht="13.2" x14ac:dyDescent="0.25">
      <c r="A215" s="59" t="s">
        <v>85</v>
      </c>
      <c r="B215" s="36" t="s">
        <v>69</v>
      </c>
      <c r="C215" s="14">
        <v>77.588089577756563</v>
      </c>
      <c r="D215" s="15">
        <v>9.7651984550395282E-2</v>
      </c>
      <c r="E215" s="14">
        <v>12.600433870159259</v>
      </c>
      <c r="F215" s="15">
        <v>0.65174120040183947</v>
      </c>
      <c r="G215" s="15">
        <v>0</v>
      </c>
      <c r="H215" s="15">
        <v>0</v>
      </c>
      <c r="I215" s="15">
        <v>0.94105730372367091</v>
      </c>
      <c r="J215" s="14">
        <v>1.951583750876164</v>
      </c>
      <c r="K215" s="14">
        <v>6.0629506914675666</v>
      </c>
      <c r="L215" s="15"/>
      <c r="M215" s="15">
        <v>0</v>
      </c>
      <c r="N215" s="15">
        <v>0.13748234672590265</v>
      </c>
      <c r="O215" s="15"/>
      <c r="P215" s="15"/>
      <c r="Q215" s="15">
        <v>0</v>
      </c>
      <c r="R215" s="15">
        <v>0</v>
      </c>
      <c r="S215" s="38">
        <v>99.999999999999986</v>
      </c>
      <c r="T215" s="29">
        <v>3.8422000000000054</v>
      </c>
      <c r="X215" s="29"/>
      <c r="Y215" s="29"/>
      <c r="Z215" s="29"/>
    </row>
    <row r="216" spans="1:26" s="10" customFormat="1" ht="13.2" x14ac:dyDescent="0.25">
      <c r="A216" s="59" t="s">
        <v>85</v>
      </c>
      <c r="B216" s="36" t="s">
        <v>71</v>
      </c>
      <c r="C216" s="14">
        <v>77.497956945866832</v>
      </c>
      <c r="D216" s="15">
        <v>0.12568662135741551</v>
      </c>
      <c r="E216" s="14">
        <v>12.719175744033766</v>
      </c>
      <c r="F216" s="15">
        <v>0.46198884854503519</v>
      </c>
      <c r="G216" s="15">
        <v>1.7585782412148674E-2</v>
      </c>
      <c r="H216" s="15">
        <v>2.2758071356898286E-3</v>
      </c>
      <c r="I216" s="15">
        <v>0.92832241980366004</v>
      </c>
      <c r="J216" s="14">
        <v>1.9272983065925997</v>
      </c>
      <c r="K216" s="14">
        <v>6.2208153596292517</v>
      </c>
      <c r="L216" s="15"/>
      <c r="M216" s="15">
        <v>0</v>
      </c>
      <c r="N216" s="15">
        <v>9.7549369497977642E-2</v>
      </c>
      <c r="O216" s="15"/>
      <c r="P216" s="15"/>
      <c r="Q216" s="15">
        <v>0</v>
      </c>
      <c r="R216" s="15">
        <v>2.3378746030268235E-2</v>
      </c>
      <c r="S216" s="38">
        <v>100.00000000000001</v>
      </c>
      <c r="T216" s="29">
        <v>3.3310000000000031</v>
      </c>
      <c r="X216" s="29"/>
      <c r="Y216" s="29"/>
      <c r="Z216" s="29"/>
    </row>
    <row r="217" spans="1:26" s="12" customFormat="1" ht="13.2" x14ac:dyDescent="0.25">
      <c r="A217" s="60" t="s">
        <v>140</v>
      </c>
      <c r="B217" s="25"/>
      <c r="C217" s="16"/>
      <c r="D217" s="17"/>
      <c r="E217" s="17"/>
      <c r="F217" s="17"/>
      <c r="G217" s="17"/>
      <c r="H217" s="17"/>
      <c r="I217" s="17"/>
      <c r="J217" s="17"/>
      <c r="K217" s="17"/>
      <c r="L217" s="17"/>
      <c r="M217" s="16"/>
      <c r="N217" s="16"/>
      <c r="O217" s="17"/>
      <c r="P217" s="16"/>
      <c r="Q217" s="17"/>
      <c r="R217" s="2"/>
      <c r="S217" s="2"/>
      <c r="T217" s="16"/>
    </row>
    <row r="218" spans="1:26" s="24" customFormat="1" ht="13.2" x14ac:dyDescent="0.25">
      <c r="A218" s="49" t="s">
        <v>52</v>
      </c>
      <c r="B218" s="31" t="s">
        <v>18</v>
      </c>
      <c r="C218" s="67">
        <v>76.811081415209784</v>
      </c>
      <c r="D218" s="68">
        <v>0.11478202997811772</v>
      </c>
      <c r="E218" s="67">
        <v>12.708687420100125</v>
      </c>
      <c r="F218" s="68">
        <v>1.1440293336534595</v>
      </c>
      <c r="G218" s="68">
        <v>5.5390227310541211E-2</v>
      </c>
      <c r="H218" s="68">
        <v>8.7929353240117705E-2</v>
      </c>
      <c r="I218" s="68">
        <v>0.98280796861080055</v>
      </c>
      <c r="J218" s="67">
        <v>2.9657991672511073</v>
      </c>
      <c r="K218" s="67">
        <v>5.0206081130887323</v>
      </c>
      <c r="L218" s="68"/>
      <c r="M218" s="68">
        <v>0</v>
      </c>
      <c r="N218" s="68">
        <v>0.13015650371830595</v>
      </c>
      <c r="O218" s="68"/>
      <c r="P218" s="68"/>
      <c r="Q218" s="68">
        <v>8.1084553287294175E-3</v>
      </c>
      <c r="R218" s="68">
        <v>0</v>
      </c>
      <c r="S218" s="29">
        <v>100</v>
      </c>
      <c r="T218" s="67">
        <v>5.0374000000000052</v>
      </c>
      <c r="U218" s="8"/>
      <c r="Y218" s="8"/>
    </row>
    <row r="219" spans="1:26" s="24" customFormat="1" ht="13.2" x14ac:dyDescent="0.25">
      <c r="A219" s="49" t="s">
        <v>52</v>
      </c>
      <c r="B219" s="31" t="s">
        <v>20</v>
      </c>
      <c r="C219" s="67">
        <v>76.570127772377077</v>
      </c>
      <c r="D219" s="68">
        <v>0.1129736722684542</v>
      </c>
      <c r="E219" s="67">
        <v>12.713452012105529</v>
      </c>
      <c r="F219" s="68">
        <v>1.0921846125204022</v>
      </c>
      <c r="G219" s="68">
        <v>2.908966280320684E-2</v>
      </c>
      <c r="H219" s="68">
        <v>9.7212364058716666E-2</v>
      </c>
      <c r="I219" s="68">
        <v>0.97318144650728344</v>
      </c>
      <c r="J219" s="67">
        <v>3.0141121887802753</v>
      </c>
      <c r="K219" s="67">
        <v>5.2983382926800875</v>
      </c>
      <c r="L219" s="68"/>
      <c r="M219" s="68">
        <v>0</v>
      </c>
      <c r="N219" s="68">
        <v>0.12820607751813343</v>
      </c>
      <c r="O219" s="68"/>
      <c r="P219" s="68"/>
      <c r="Q219" s="68">
        <v>0</v>
      </c>
      <c r="R219" s="68">
        <v>0</v>
      </c>
      <c r="S219" s="29">
        <v>99.999999999999986</v>
      </c>
      <c r="T219" s="67">
        <v>5.4646999999999935</v>
      </c>
      <c r="U219" s="8"/>
      <c r="Y219" s="8"/>
    </row>
    <row r="220" spans="1:26" s="24" customFormat="1" ht="13.2" x14ac:dyDescent="0.25">
      <c r="A220" s="49" t="s">
        <v>52</v>
      </c>
      <c r="B220" s="31" t="s">
        <v>21</v>
      </c>
      <c r="C220" s="67">
        <v>77.767236056801806</v>
      </c>
      <c r="D220" s="68"/>
      <c r="E220" s="67">
        <v>12.191294505042189</v>
      </c>
      <c r="F220" s="68">
        <v>1.1602181518831034</v>
      </c>
      <c r="G220" s="68"/>
      <c r="H220" s="68">
        <v>9.7448034575015427E-2</v>
      </c>
      <c r="I220" s="68">
        <v>0.85140975509364059</v>
      </c>
      <c r="J220" s="67">
        <v>2.2439802428483224</v>
      </c>
      <c r="K220" s="67">
        <v>5.6907799958839265</v>
      </c>
      <c r="L220" s="68"/>
      <c r="M220" s="68"/>
      <c r="N220" s="68"/>
      <c r="O220" s="68">
        <v>0</v>
      </c>
      <c r="P220" s="68"/>
      <c r="Q220" s="68">
        <v>0</v>
      </c>
      <c r="R220" s="68">
        <v>0</v>
      </c>
      <c r="S220" s="29">
        <v>100</v>
      </c>
      <c r="T220" s="67">
        <v>2.8199999999999932</v>
      </c>
      <c r="U220" s="8"/>
      <c r="Y220" s="8"/>
    </row>
    <row r="221" spans="1:26" s="24" customFormat="1" ht="13.2" x14ac:dyDescent="0.25">
      <c r="A221" s="49" t="s">
        <v>52</v>
      </c>
      <c r="B221" s="31" t="s">
        <v>22</v>
      </c>
      <c r="C221" s="67">
        <v>77.734720657489788</v>
      </c>
      <c r="D221" s="68">
        <v>0.10575433053192272</v>
      </c>
      <c r="E221" s="67">
        <v>12.599549357056837</v>
      </c>
      <c r="F221" s="68">
        <v>0.74966870837272148</v>
      </c>
      <c r="G221" s="68">
        <v>2.1258778688559972E-2</v>
      </c>
      <c r="H221" s="68">
        <v>5.2769252683785926E-2</v>
      </c>
      <c r="I221" s="68">
        <v>0.97466644220849585</v>
      </c>
      <c r="J221" s="67">
        <v>1.9385416261994486</v>
      </c>
      <c r="K221" s="67">
        <v>5.7290789876936499</v>
      </c>
      <c r="L221" s="68"/>
      <c r="M221" s="68">
        <v>0</v>
      </c>
      <c r="N221" s="68">
        <v>0.11417151194160637</v>
      </c>
      <c r="O221" s="68"/>
      <c r="P221" s="68"/>
      <c r="Q221" s="68">
        <v>5.6114542731224293E-3</v>
      </c>
      <c r="R221" s="68">
        <v>0</v>
      </c>
      <c r="S221" s="29">
        <v>100</v>
      </c>
      <c r="T221" s="67">
        <v>7.3324000000000069</v>
      </c>
      <c r="U221" s="8"/>
      <c r="Y221" s="8"/>
    </row>
    <row r="222" spans="1:26" s="24" customFormat="1" ht="13.2" x14ac:dyDescent="0.25">
      <c r="A222" s="49" t="s">
        <v>52</v>
      </c>
      <c r="B222" s="31" t="s">
        <v>23</v>
      </c>
      <c r="C222" s="67">
        <v>76.677566566489219</v>
      </c>
      <c r="D222" s="68">
        <v>8.5004398421861069E-2</v>
      </c>
      <c r="E222" s="67">
        <v>12.80718821752234</v>
      </c>
      <c r="F222" s="68">
        <v>1.0737230550347905</v>
      </c>
      <c r="G222" s="68">
        <v>7.9076320823325302E-2</v>
      </c>
      <c r="H222" s="68">
        <v>7.0078345896976368E-2</v>
      </c>
      <c r="I222" s="68">
        <v>1.0471525643699249</v>
      </c>
      <c r="J222" s="67">
        <v>3.0316823990083179</v>
      </c>
      <c r="K222" s="67">
        <v>5.0218227356596108</v>
      </c>
      <c r="L222" s="68"/>
      <c r="M222" s="68">
        <v>0</v>
      </c>
      <c r="N222" s="68">
        <v>0.13782780416595655</v>
      </c>
      <c r="O222" s="68"/>
      <c r="P222" s="68"/>
      <c r="Q222" s="68">
        <v>0</v>
      </c>
      <c r="R222" s="68">
        <v>0</v>
      </c>
      <c r="S222" s="29">
        <v>100.00000000000001</v>
      </c>
      <c r="T222" s="67">
        <v>5.5343000000000018</v>
      </c>
      <c r="U222" s="8"/>
      <c r="Y222" s="8"/>
    </row>
    <row r="223" spans="1:26" s="24" customFormat="1" ht="13.2" x14ac:dyDescent="0.25">
      <c r="A223" s="59" t="s">
        <v>52</v>
      </c>
      <c r="B223" s="36" t="s">
        <v>65</v>
      </c>
      <c r="C223" s="14">
        <v>78.673005451327128</v>
      </c>
      <c r="D223" s="15">
        <v>0.10790598068897968</v>
      </c>
      <c r="E223" s="14">
        <v>13.063782810162252</v>
      </c>
      <c r="F223" s="15">
        <v>0.86646427378237434</v>
      </c>
      <c r="G223" s="15">
        <v>3.870089499710521E-2</v>
      </c>
      <c r="H223" s="15">
        <v>5.9244533628276343E-2</v>
      </c>
      <c r="I223" s="15">
        <v>0.99491389310252509</v>
      </c>
      <c r="J223" s="14">
        <v>1.5713808437832666</v>
      </c>
      <c r="K223" s="14">
        <v>4.5406629162421321</v>
      </c>
      <c r="L223" s="15"/>
      <c r="M223" s="15">
        <v>0</v>
      </c>
      <c r="N223" s="15">
        <v>0.10842475944229207</v>
      </c>
      <c r="O223" s="15"/>
      <c r="P223" s="15"/>
      <c r="Q223" s="15">
        <v>0</v>
      </c>
      <c r="R223" s="15">
        <v>0</v>
      </c>
      <c r="S223" s="38">
        <v>100</v>
      </c>
      <c r="T223" s="67">
        <v>3.6197999999999979</v>
      </c>
      <c r="X223" s="67"/>
      <c r="Y223" s="67"/>
      <c r="Z223" s="67"/>
    </row>
    <row r="224" spans="1:26" s="24" customFormat="1" ht="13.2" x14ac:dyDescent="0.25">
      <c r="A224" s="59" t="s">
        <v>52</v>
      </c>
      <c r="B224" s="36" t="s">
        <v>67</v>
      </c>
      <c r="C224" s="14">
        <v>77.189281418470742</v>
      </c>
      <c r="D224" s="15">
        <v>9.2945814962522522E-2</v>
      </c>
      <c r="E224" s="14">
        <v>12.845813105669388</v>
      </c>
      <c r="F224" s="15">
        <v>0.88881369779921648</v>
      </c>
      <c r="G224" s="15">
        <v>4.1160244361871795E-2</v>
      </c>
      <c r="H224" s="15">
        <v>6.7156188169369774E-2</v>
      </c>
      <c r="I224" s="15">
        <v>1.0073428225405465</v>
      </c>
      <c r="J224" s="14">
        <v>2.6102197069885764</v>
      </c>
      <c r="K224" s="14">
        <v>5.1243988437994528</v>
      </c>
      <c r="L224" s="15"/>
      <c r="M224" s="15">
        <v>0</v>
      </c>
      <c r="N224" s="15">
        <v>0.11595016206201478</v>
      </c>
      <c r="O224" s="15"/>
      <c r="P224" s="15"/>
      <c r="Q224" s="15">
        <v>2.4551724707081422E-2</v>
      </c>
      <c r="R224" s="15">
        <v>1.856853129106998E-2</v>
      </c>
      <c r="S224" s="38">
        <v>100</v>
      </c>
      <c r="T224" s="67">
        <v>3.0618000000000052</v>
      </c>
      <c r="X224" s="67"/>
      <c r="Y224" s="67"/>
      <c r="Z224" s="67"/>
    </row>
    <row r="225" spans="1:26" s="24" customFormat="1" ht="13.2" x14ac:dyDescent="0.25">
      <c r="A225" s="59" t="s">
        <v>52</v>
      </c>
      <c r="B225" s="36" t="s">
        <v>68</v>
      </c>
      <c r="C225" s="14">
        <v>76.99089463795346</v>
      </c>
      <c r="D225" s="15">
        <v>9.0743914273326037E-2</v>
      </c>
      <c r="E225" s="14">
        <v>12.739041562570975</v>
      </c>
      <c r="F225" s="15">
        <v>0.87677822971940622</v>
      </c>
      <c r="G225" s="15">
        <v>5.822476410711705E-2</v>
      </c>
      <c r="H225" s="15">
        <v>6.6380360498007551E-2</v>
      </c>
      <c r="I225" s="15">
        <v>0.97082567670802966</v>
      </c>
      <c r="J225" s="14">
        <v>2.9008114302231949</v>
      </c>
      <c r="K225" s="14">
        <v>5.2232981644746346</v>
      </c>
      <c r="L225" s="15"/>
      <c r="M225" s="15">
        <v>0</v>
      </c>
      <c r="N225" s="15">
        <v>0.10385480973716267</v>
      </c>
      <c r="O225" s="15"/>
      <c r="P225" s="15"/>
      <c r="Q225" s="15">
        <v>2.5808849338261105E-3</v>
      </c>
      <c r="R225" s="15">
        <v>0</v>
      </c>
      <c r="S225" s="38">
        <v>100</v>
      </c>
      <c r="T225" s="67">
        <v>3.1340000000000003</v>
      </c>
      <c r="X225" s="67"/>
      <c r="Y225" s="67"/>
      <c r="Z225" s="67"/>
    </row>
    <row r="226" spans="1:26" s="24" customFormat="1" ht="13.2" x14ac:dyDescent="0.25">
      <c r="A226" s="59" t="s">
        <v>52</v>
      </c>
      <c r="B226" s="36" t="s">
        <v>71</v>
      </c>
      <c r="C226" s="14">
        <v>77.048325791855206</v>
      </c>
      <c r="D226" s="15">
        <v>0.11718164188752425</v>
      </c>
      <c r="E226" s="14">
        <v>12.864124111182937</v>
      </c>
      <c r="F226" s="15">
        <v>0.80682611506140922</v>
      </c>
      <c r="G226" s="15">
        <v>4.4059469941822887E-2</v>
      </c>
      <c r="H226" s="15">
        <v>2.2029734970911444E-2</v>
      </c>
      <c r="I226" s="15">
        <v>0.94882999353587594</v>
      </c>
      <c r="J226" s="14">
        <v>2.5675500969618619</v>
      </c>
      <c r="K226" s="14">
        <v>5.4740271493212678</v>
      </c>
      <c r="L226" s="15"/>
      <c r="M226" s="15">
        <v>0</v>
      </c>
      <c r="N226" s="15">
        <v>0.12462831286360698</v>
      </c>
      <c r="O226" s="15"/>
      <c r="P226" s="15"/>
      <c r="Q226" s="15">
        <v>1.0549450549450551E-2</v>
      </c>
      <c r="R226" s="15">
        <v>0</v>
      </c>
      <c r="S226" s="38">
        <v>100.00000000000001</v>
      </c>
      <c r="T226" s="67">
        <v>3.3125</v>
      </c>
      <c r="X226" s="67"/>
      <c r="Y226" s="67"/>
      <c r="Z226" s="67"/>
    </row>
    <row r="227" spans="1:26" s="24" customFormat="1" ht="13.2" x14ac:dyDescent="0.25">
      <c r="A227" s="59" t="s">
        <v>52</v>
      </c>
      <c r="B227" s="36" t="s">
        <v>73</v>
      </c>
      <c r="C227" s="14">
        <v>76.538446711392055</v>
      </c>
      <c r="D227" s="15">
        <v>0.12752882682856434</v>
      </c>
      <c r="E227" s="14">
        <v>12.646504470281302</v>
      </c>
      <c r="F227" s="15">
        <v>1.2088149092034344</v>
      </c>
      <c r="G227" s="15">
        <v>8.1893511345793785E-2</v>
      </c>
      <c r="H227" s="15">
        <v>0.10648240279313136</v>
      </c>
      <c r="I227" s="15">
        <v>1.0488829245777429</v>
      </c>
      <c r="J227" s="14">
        <v>3.0849681646788905</v>
      </c>
      <c r="K227" s="14">
        <v>5.0273863988005614</v>
      </c>
      <c r="L227" s="15"/>
      <c r="M227" s="15">
        <v>0</v>
      </c>
      <c r="N227" s="15">
        <v>0.13940651168024437</v>
      </c>
      <c r="O227" s="15"/>
      <c r="P227" s="15"/>
      <c r="Q227" s="15">
        <v>2.1150614253430199E-2</v>
      </c>
      <c r="R227" s="15">
        <v>0</v>
      </c>
      <c r="S227" s="38">
        <v>99.999999999999986</v>
      </c>
      <c r="T227" s="67">
        <v>4.0216999999999956</v>
      </c>
      <c r="X227" s="67"/>
      <c r="Y227" s="67"/>
      <c r="Z227" s="67"/>
    </row>
    <row r="228" spans="1:26" s="10" customFormat="1" ht="13.2" x14ac:dyDescent="0.25">
      <c r="A228" s="6" t="s">
        <v>134</v>
      </c>
      <c r="B228" s="36" t="s">
        <v>16</v>
      </c>
      <c r="C228" s="38">
        <v>76.907866609662236</v>
      </c>
      <c r="D228" s="39"/>
      <c r="E228" s="38">
        <v>13.033347584437793</v>
      </c>
      <c r="F228" s="39">
        <v>0.86575459598118853</v>
      </c>
      <c r="G228" s="39">
        <v>0.13574176998717399</v>
      </c>
      <c r="H228" s="39">
        <v>3.5271483539974349E-2</v>
      </c>
      <c r="I228" s="39">
        <v>0.97905087644292432</v>
      </c>
      <c r="J228" s="38">
        <v>2.6838392475416843</v>
      </c>
      <c r="K228" s="38">
        <v>5.1581872595126113</v>
      </c>
      <c r="L228" s="39">
        <v>0</v>
      </c>
      <c r="M228" s="39">
        <v>0</v>
      </c>
      <c r="N228" s="39">
        <v>0.13681060282171867</v>
      </c>
      <c r="O228" s="39">
        <v>4.8097477554510472E-2</v>
      </c>
      <c r="P228" s="39">
        <v>4.9166310389055147E-2</v>
      </c>
      <c r="Q228" s="39"/>
      <c r="R228" s="39"/>
      <c r="S228" s="38">
        <v>100</v>
      </c>
      <c r="T228" s="29">
        <v>6.4399999999999977</v>
      </c>
    </row>
    <row r="229" spans="1:26" s="10" customFormat="1" ht="13.2" x14ac:dyDescent="0.25">
      <c r="A229" s="6" t="s">
        <v>134</v>
      </c>
      <c r="B229" s="36" t="s">
        <v>17</v>
      </c>
      <c r="C229" s="38">
        <v>77.38848078356223</v>
      </c>
      <c r="D229" s="39"/>
      <c r="E229" s="38">
        <v>12.917065900138399</v>
      </c>
      <c r="F229" s="39">
        <v>0.70797402320877245</v>
      </c>
      <c r="G229" s="39">
        <v>5.5360374747152129E-2</v>
      </c>
      <c r="H229" s="39">
        <v>2.3421697008410517E-2</v>
      </c>
      <c r="I229" s="39">
        <v>0.93686788033642066</v>
      </c>
      <c r="J229" s="38">
        <v>2.6360055360374743</v>
      </c>
      <c r="K229" s="38">
        <v>5.1133823059725323</v>
      </c>
      <c r="L229" s="39">
        <v>9.5816033216224832E-3</v>
      </c>
      <c r="M229" s="39">
        <v>1.0646225912913873E-3</v>
      </c>
      <c r="N229" s="39">
        <v>0.12669008836367507</v>
      </c>
      <c r="O229" s="39">
        <v>4.4714148834238264E-2</v>
      </c>
      <c r="P229" s="39">
        <v>6.6006600660066E-2</v>
      </c>
      <c r="Q229" s="39"/>
      <c r="R229" s="39"/>
      <c r="S229" s="38">
        <v>100</v>
      </c>
      <c r="T229" s="29">
        <v>6.0699999999999932</v>
      </c>
    </row>
    <row r="230" spans="1:26" s="10" customFormat="1" ht="13.2" x14ac:dyDescent="0.25">
      <c r="A230" s="6" t="s">
        <v>134</v>
      </c>
      <c r="B230" s="36" t="s">
        <v>28</v>
      </c>
      <c r="C230" s="38">
        <v>76.828857293312268</v>
      </c>
      <c r="D230" s="39">
        <v>0.19694576092680358</v>
      </c>
      <c r="E230" s="38">
        <v>13.045813586097946</v>
      </c>
      <c r="F230" s="39">
        <v>0.74144286466561338</v>
      </c>
      <c r="G230" s="39">
        <v>9.7946287519747224E-2</v>
      </c>
      <c r="H230" s="39">
        <v>2.5276461295418641E-2</v>
      </c>
      <c r="I230" s="39">
        <v>0.97735650342285418</v>
      </c>
      <c r="J230" s="38">
        <v>2.8562401263823065</v>
      </c>
      <c r="K230" s="38">
        <v>5.0384412848867823</v>
      </c>
      <c r="L230" s="39">
        <v>0</v>
      </c>
      <c r="M230" s="39">
        <v>0</v>
      </c>
      <c r="N230" s="39">
        <v>0.15165876777251183</v>
      </c>
      <c r="O230" s="39">
        <v>2.3170089520800418E-2</v>
      </c>
      <c r="P230" s="39">
        <v>4.8446550816219063E-2</v>
      </c>
      <c r="Q230" s="39"/>
      <c r="R230" s="39"/>
      <c r="S230" s="38">
        <v>100</v>
      </c>
      <c r="T230" s="29">
        <v>5.0499999999999972</v>
      </c>
    </row>
    <row r="231" spans="1:26" s="10" customFormat="1" ht="13.2" x14ac:dyDescent="0.25">
      <c r="A231" s="6" t="s">
        <v>134</v>
      </c>
      <c r="B231" s="36" t="s">
        <v>29</v>
      </c>
      <c r="C231" s="38">
        <v>77.077084425799683</v>
      </c>
      <c r="D231" s="39">
        <v>0.22653382275825903</v>
      </c>
      <c r="E231" s="38">
        <v>12.616675406397482</v>
      </c>
      <c r="F231" s="39">
        <v>0.91557420031463033</v>
      </c>
      <c r="G231" s="39">
        <v>0.13948610382800211</v>
      </c>
      <c r="H231" s="39">
        <v>5.5584687991609857E-2</v>
      </c>
      <c r="I231" s="39">
        <v>0.9145254326166754</v>
      </c>
      <c r="J231" s="38">
        <v>2.8148925013109598</v>
      </c>
      <c r="K231" s="38">
        <v>5.0665967488201371</v>
      </c>
      <c r="L231" s="39">
        <v>2.097535395909806E-2</v>
      </c>
      <c r="M231" s="39">
        <v>0</v>
      </c>
      <c r="N231" s="39">
        <v>0.108023072889355</v>
      </c>
      <c r="O231" s="39">
        <v>8.390141583639224E-3</v>
      </c>
      <c r="P231" s="39">
        <v>6.81699003670687E-2</v>
      </c>
      <c r="Q231" s="39"/>
      <c r="R231" s="39"/>
      <c r="S231" s="38">
        <v>100</v>
      </c>
      <c r="T231" s="29">
        <v>4.6500000000000057</v>
      </c>
    </row>
    <row r="232" spans="1:26" s="10" customFormat="1" ht="13.2" x14ac:dyDescent="0.25">
      <c r="A232" s="59" t="s">
        <v>91</v>
      </c>
      <c r="B232" s="36" t="s">
        <v>16</v>
      </c>
      <c r="C232" s="38">
        <v>77.080128332244414</v>
      </c>
      <c r="D232" s="39">
        <v>7.2536523966276273E-2</v>
      </c>
      <c r="E232" s="38">
        <v>12.387255280554577</v>
      </c>
      <c r="F232" s="39">
        <v>1.2363563495028902</v>
      </c>
      <c r="G232" s="39">
        <v>5.1975811417561982E-2</v>
      </c>
      <c r="H232" s="39">
        <v>6.7318069004673659E-2</v>
      </c>
      <c r="I232" s="39">
        <v>1.026156983649537</v>
      </c>
      <c r="J232" s="38">
        <v>2.9772329246935203</v>
      </c>
      <c r="K232" s="38">
        <v>5.0065856901615424</v>
      </c>
      <c r="L232" s="39"/>
      <c r="M232" s="39">
        <v>0</v>
      </c>
      <c r="N232" s="39">
        <v>0.12200747700226899</v>
      </c>
      <c r="O232" s="39"/>
      <c r="P232" s="39"/>
      <c r="Q232" s="39">
        <v>0</v>
      </c>
      <c r="R232" s="39">
        <v>0</v>
      </c>
      <c r="S232" s="38">
        <v>100.00000000000001</v>
      </c>
      <c r="T232" s="29">
        <v>4.1861999999999995</v>
      </c>
      <c r="X232" s="29"/>
      <c r="Y232" s="29"/>
      <c r="Z232" s="29"/>
    </row>
    <row r="233" spans="1:26" s="10" customFormat="1" ht="13.2" x14ac:dyDescent="0.25">
      <c r="A233" s="59" t="s">
        <v>91</v>
      </c>
      <c r="B233" s="36" t="s">
        <v>17</v>
      </c>
      <c r="C233" s="38">
        <v>77.119510021994202</v>
      </c>
      <c r="D233" s="39">
        <v>0.12523598571935926</v>
      </c>
      <c r="E233" s="38">
        <v>12.604389282458033</v>
      </c>
      <c r="F233" s="39">
        <v>1.1206855372166875</v>
      </c>
      <c r="G233" s="39">
        <v>0</v>
      </c>
      <c r="H233" s="39">
        <v>0.10571329474486545</v>
      </c>
      <c r="I233" s="39">
        <v>0.99378804588247771</v>
      </c>
      <c r="J233" s="38">
        <v>2.6261134683722025</v>
      </c>
      <c r="K233" s="38">
        <v>5.2118315814833522</v>
      </c>
      <c r="L233" s="39"/>
      <c r="M233" s="39">
        <v>0</v>
      </c>
      <c r="N233" s="39">
        <v>0.11973224837016685</v>
      </c>
      <c r="O233" s="39"/>
      <c r="P233" s="39"/>
      <c r="Q233" s="39">
        <v>0</v>
      </c>
      <c r="R233" s="39">
        <v>0</v>
      </c>
      <c r="S233" s="38">
        <v>100.00000000000001</v>
      </c>
      <c r="T233" s="29">
        <v>3.7018000000000058</v>
      </c>
      <c r="X233" s="29"/>
      <c r="Y233" s="29"/>
      <c r="Z233" s="29"/>
    </row>
    <row r="234" spans="1:26" s="10" customFormat="1" ht="13.2" x14ac:dyDescent="0.25">
      <c r="A234" s="59" t="s">
        <v>91</v>
      </c>
      <c r="B234" s="36" t="s">
        <v>21</v>
      </c>
      <c r="C234" s="38">
        <v>76.961361860713851</v>
      </c>
      <c r="D234" s="39">
        <v>8.4604489678252265E-2</v>
      </c>
      <c r="E234" s="38">
        <v>12.531387221170759</v>
      </c>
      <c r="F234" s="39">
        <v>1.0903534169768831</v>
      </c>
      <c r="G234" s="39">
        <v>2.70525466995893E-2</v>
      </c>
      <c r="H234" s="39">
        <v>0.10424108728258735</v>
      </c>
      <c r="I234" s="39">
        <v>1.0509757717809558</v>
      </c>
      <c r="J234" s="38">
        <v>2.9641861883692848</v>
      </c>
      <c r="K234" s="38">
        <v>5.0813874300707331</v>
      </c>
      <c r="L234" s="39"/>
      <c r="M234" s="39">
        <v>0</v>
      </c>
      <c r="N234" s="39">
        <v>0.13494938353617522</v>
      </c>
      <c r="O234" s="39"/>
      <c r="P234" s="39"/>
      <c r="Q234" s="39">
        <v>0</v>
      </c>
      <c r="R234" s="39">
        <v>0</v>
      </c>
      <c r="S234" s="38">
        <v>99.999999999999986</v>
      </c>
      <c r="T234" s="29">
        <v>4.2604000000000042</v>
      </c>
      <c r="X234" s="29"/>
      <c r="Y234" s="29"/>
      <c r="Z234" s="29"/>
    </row>
    <row r="235" spans="1:26" s="10" customFormat="1" ht="13.2" x14ac:dyDescent="0.25">
      <c r="A235" s="59" t="s">
        <v>91</v>
      </c>
      <c r="B235" s="36" t="s">
        <v>22</v>
      </c>
      <c r="C235" s="38">
        <v>76.446211401903739</v>
      </c>
      <c r="D235" s="39">
        <v>0.10641694157709908</v>
      </c>
      <c r="E235" s="38">
        <v>12.679320295363837</v>
      </c>
      <c r="F235" s="39">
        <v>0.68778405832888201</v>
      </c>
      <c r="G235" s="39">
        <v>2.4692863142647264E-2</v>
      </c>
      <c r="H235" s="39">
        <v>4.1740237278784488E-2</v>
      </c>
      <c r="I235" s="39">
        <v>1.0055884391940828</v>
      </c>
      <c r="J235" s="38">
        <v>2.5263175295565303</v>
      </c>
      <c r="K235" s="38">
        <v>6.3574307437511042</v>
      </c>
      <c r="L235" s="39"/>
      <c r="M235" s="39">
        <v>0</v>
      </c>
      <c r="N235" s="39">
        <v>9.5155342905347814E-2</v>
      </c>
      <c r="O235" s="39"/>
      <c r="P235" s="39"/>
      <c r="Q235" s="39">
        <v>0</v>
      </c>
      <c r="R235" s="39">
        <v>5.0832170151391014E-2</v>
      </c>
      <c r="S235" s="38">
        <v>100.00000000000001</v>
      </c>
      <c r="T235" s="29">
        <v>3.2108999999999952</v>
      </c>
      <c r="X235" s="29"/>
      <c r="Y235" s="29"/>
      <c r="Z235" s="29"/>
    </row>
    <row r="236" spans="1:26" s="10" customFormat="1" ht="13.2" x14ac:dyDescent="0.25">
      <c r="A236" s="59" t="s">
        <v>91</v>
      </c>
      <c r="B236" s="36" t="s">
        <v>34</v>
      </c>
      <c r="C236" s="38">
        <v>76.657253091728677</v>
      </c>
      <c r="D236" s="39">
        <v>8.4649200992855902E-2</v>
      </c>
      <c r="E236" s="38">
        <v>12.460946173741444</v>
      </c>
      <c r="F236" s="39">
        <v>0.98993696136472875</v>
      </c>
      <c r="G236" s="39">
        <v>7.4745661467829669E-2</v>
      </c>
      <c r="H236" s="39">
        <v>8.0270794044949564E-2</v>
      </c>
      <c r="I236" s="39">
        <v>0.99827678412264553</v>
      </c>
      <c r="J236" s="38">
        <v>2.2633236487141559</v>
      </c>
      <c r="K236" s="38">
        <v>6.3084504296572446</v>
      </c>
      <c r="L236" s="39"/>
      <c r="M236" s="39"/>
      <c r="N236" s="39">
        <v>8.9548846863132053E-2</v>
      </c>
      <c r="O236" s="39"/>
      <c r="P236" s="39"/>
      <c r="Q236" s="39">
        <v>0</v>
      </c>
      <c r="R236" s="39">
        <v>1.2822477490297138E-2</v>
      </c>
      <c r="S236" s="38">
        <v>100</v>
      </c>
      <c r="T236" s="29">
        <v>4.0747000000000071</v>
      </c>
      <c r="X236" s="29"/>
      <c r="Y236" s="29"/>
      <c r="Z236" s="29"/>
    </row>
    <row r="237" spans="1:26" s="10" customFormat="1" ht="13.2" x14ac:dyDescent="0.25">
      <c r="A237" s="59" t="s">
        <v>91</v>
      </c>
      <c r="B237" s="36" t="s">
        <v>35</v>
      </c>
      <c r="C237" s="38">
        <v>77.312785892694066</v>
      </c>
      <c r="D237" s="39">
        <v>0.11998632301860986</v>
      </c>
      <c r="E237" s="38">
        <v>12.282283722307239</v>
      </c>
      <c r="F237" s="39">
        <v>1.0682014352490836</v>
      </c>
      <c r="G237" s="39">
        <v>6.2234435136498775E-2</v>
      </c>
      <c r="H237" s="39">
        <v>5.7751887882111087E-2</v>
      </c>
      <c r="I237" s="39">
        <v>1.0004420000083396</v>
      </c>
      <c r="J237" s="38">
        <v>2.0468561706953992</v>
      </c>
      <c r="K237" s="38">
        <v>5.9470892631526278</v>
      </c>
      <c r="L237" s="39"/>
      <c r="M237" s="39"/>
      <c r="N237" s="39">
        <v>0.11612924747413673</v>
      </c>
      <c r="O237" s="39"/>
      <c r="P237" s="39"/>
      <c r="Q237" s="39">
        <v>1.2405188913305451E-2</v>
      </c>
      <c r="R237" s="39">
        <v>0</v>
      </c>
      <c r="S237" s="38">
        <v>100</v>
      </c>
      <c r="T237" s="29">
        <v>4.0724000000000018</v>
      </c>
      <c r="X237" s="29"/>
      <c r="Y237" s="29"/>
      <c r="Z237" s="29"/>
    </row>
    <row r="238" spans="1:26" s="10" customFormat="1" ht="13.2" x14ac:dyDescent="0.25">
      <c r="A238" s="59" t="s">
        <v>91</v>
      </c>
      <c r="B238" s="36" t="s">
        <v>39</v>
      </c>
      <c r="C238" s="38">
        <v>76.812885847423544</v>
      </c>
      <c r="D238" s="39">
        <v>8.0410576825167876E-2</v>
      </c>
      <c r="E238" s="38">
        <v>12.366222938849122</v>
      </c>
      <c r="F238" s="39">
        <v>1.1010790343592505</v>
      </c>
      <c r="G238" s="39">
        <v>6.466438031893397E-2</v>
      </c>
      <c r="H238" s="39">
        <v>3.2017266229342305E-2</v>
      </c>
      <c r="I238" s="39">
        <v>1.0038725145940999</v>
      </c>
      <c r="J238" s="38">
        <v>2.5341928657132868</v>
      </c>
      <c r="K238" s="38">
        <v>5.9027241969702224</v>
      </c>
      <c r="L238" s="39"/>
      <c r="M238" s="39"/>
      <c r="N238" s="39">
        <v>0.1093835783966383</v>
      </c>
      <c r="O238" s="39"/>
      <c r="P238" s="39"/>
      <c r="Q238" s="39">
        <v>0</v>
      </c>
      <c r="R238" s="39">
        <v>1.7215841513482419E-2</v>
      </c>
      <c r="S238" s="38">
        <v>100</v>
      </c>
      <c r="T238" s="29">
        <v>4.738900000000001</v>
      </c>
      <c r="X238" s="29"/>
      <c r="Y238" s="29"/>
      <c r="Z238" s="29"/>
    </row>
    <row r="239" spans="1:26" s="10" customFormat="1" ht="13.2" x14ac:dyDescent="0.25">
      <c r="A239" s="59" t="s">
        <v>91</v>
      </c>
      <c r="B239" s="36" t="s">
        <v>42</v>
      </c>
      <c r="C239" s="38">
        <v>76.651426506180144</v>
      </c>
      <c r="D239" s="39">
        <v>9.5472972478923349E-2</v>
      </c>
      <c r="E239" s="38">
        <v>12.606506159260199</v>
      </c>
      <c r="F239" s="39">
        <v>1.0833153146377614</v>
      </c>
      <c r="G239" s="39">
        <v>4.7527573827035145E-2</v>
      </c>
      <c r="H239" s="39">
        <v>9.8502202459107999E-2</v>
      </c>
      <c r="I239" s="39">
        <v>1.0447709745450671</v>
      </c>
      <c r="J239" s="38">
        <v>2.6832710252063272</v>
      </c>
      <c r="K239" s="38">
        <v>5.5945699485762095</v>
      </c>
      <c r="L239" s="39"/>
      <c r="M239" s="39"/>
      <c r="N239" s="39">
        <v>0.11260379029789866</v>
      </c>
      <c r="O239" s="39"/>
      <c r="P239" s="39"/>
      <c r="Q239" s="39">
        <v>7.4163906411417483E-3</v>
      </c>
      <c r="R239" s="39">
        <v>0</v>
      </c>
      <c r="S239" s="38">
        <v>100</v>
      </c>
      <c r="T239" s="29">
        <v>4.2660999999999945</v>
      </c>
      <c r="X239" s="29"/>
      <c r="Y239" s="29"/>
      <c r="Z239" s="29"/>
    </row>
    <row r="240" spans="1:26" s="10" customFormat="1" ht="13.2" x14ac:dyDescent="0.25">
      <c r="A240" s="59" t="s">
        <v>91</v>
      </c>
      <c r="B240" s="36" t="s">
        <v>44</v>
      </c>
      <c r="C240" s="38">
        <v>76.479098382536293</v>
      </c>
      <c r="D240" s="39">
        <v>6.3856893561026778E-2</v>
      </c>
      <c r="E240" s="38">
        <v>12.676954256480689</v>
      </c>
      <c r="F240" s="39">
        <v>1.1519364864680961</v>
      </c>
      <c r="G240" s="39">
        <v>1.2457328416003586E-2</v>
      </c>
      <c r="H240" s="39">
        <v>4.2501473419306345E-2</v>
      </c>
      <c r="I240" s="39">
        <v>1.0694459419990976</v>
      </c>
      <c r="J240" s="38">
        <v>2.5047604790732585</v>
      </c>
      <c r="K240" s="38">
        <v>5.9104265745173308</v>
      </c>
      <c r="L240" s="39"/>
      <c r="M240" s="39"/>
      <c r="N240" s="39">
        <v>0.10007736105629771</v>
      </c>
      <c r="O240" s="39"/>
      <c r="P240" s="39"/>
      <c r="Q240" s="39">
        <v>2.5124023696141682E-3</v>
      </c>
      <c r="R240" s="39">
        <v>8.5840414295150751E-3</v>
      </c>
      <c r="S240" s="38">
        <v>100</v>
      </c>
      <c r="T240" s="29">
        <v>4.4739000000000004</v>
      </c>
      <c r="X240" s="29"/>
      <c r="Y240" s="29"/>
      <c r="Z240" s="29"/>
    </row>
    <row r="241" spans="1:30" s="10" customFormat="1" ht="13.2" x14ac:dyDescent="0.25">
      <c r="A241" s="59" t="s">
        <v>91</v>
      </c>
      <c r="B241" s="36" t="s">
        <v>46</v>
      </c>
      <c r="C241" s="38">
        <v>76.848766576238049</v>
      </c>
      <c r="D241" s="39">
        <v>8.8252144169039703E-2</v>
      </c>
      <c r="E241" s="38">
        <v>12.513690666756533</v>
      </c>
      <c r="F241" s="39">
        <v>1.0022621193994641</v>
      </c>
      <c r="G241" s="39">
        <v>3.1277907897619084E-2</v>
      </c>
      <c r="H241" s="39">
        <v>0.15291421638835995</v>
      </c>
      <c r="I241" s="39">
        <v>1.0492316376564947</v>
      </c>
      <c r="J241" s="38">
        <v>2.2603290815036985</v>
      </c>
      <c r="K241" s="38">
        <v>5.9157371054981711</v>
      </c>
      <c r="L241" s="39"/>
      <c r="M241" s="39"/>
      <c r="N241" s="39">
        <v>0.11342190843682072</v>
      </c>
      <c r="O241" s="39"/>
      <c r="P241" s="39"/>
      <c r="Q241" s="39">
        <v>4.97076516083374E-2</v>
      </c>
      <c r="R241" s="39">
        <v>0</v>
      </c>
      <c r="S241" s="38">
        <v>99.999999999999986</v>
      </c>
      <c r="T241" s="29">
        <v>5.0447999999999951</v>
      </c>
      <c r="X241" s="29"/>
      <c r="Y241" s="29"/>
      <c r="Z241" s="29"/>
    </row>
    <row r="242" spans="1:30" s="10" customFormat="1" ht="13.2" x14ac:dyDescent="0.25">
      <c r="A242" s="59" t="s">
        <v>91</v>
      </c>
      <c r="B242" s="36" t="s">
        <v>55</v>
      </c>
      <c r="C242" s="38">
        <v>76.60411105512361</v>
      </c>
      <c r="D242" s="39">
        <v>9.421862051446489E-2</v>
      </c>
      <c r="E242" s="38">
        <v>12.695776923621491</v>
      </c>
      <c r="F242" s="39">
        <v>1.1760149583772326</v>
      </c>
      <c r="G242" s="39">
        <v>7.4021479763297829E-2</v>
      </c>
      <c r="H242" s="39">
        <v>0.10254733834999771</v>
      </c>
      <c r="I242" s="39">
        <v>1.0120433259901804</v>
      </c>
      <c r="J242" s="38">
        <v>2.2910220586091872</v>
      </c>
      <c r="K242" s="38">
        <v>5.8618557216209339</v>
      </c>
      <c r="L242" s="39"/>
      <c r="M242" s="39"/>
      <c r="N242" s="39">
        <v>0.11420754331974364</v>
      </c>
      <c r="O242" s="39"/>
      <c r="P242" s="39"/>
      <c r="Q242" s="39">
        <v>0</v>
      </c>
      <c r="R242" s="39">
        <v>0</v>
      </c>
      <c r="S242" s="38">
        <v>100</v>
      </c>
      <c r="T242" s="29">
        <v>3.9467999999999961</v>
      </c>
      <c r="X242" s="29"/>
      <c r="Y242" s="29"/>
      <c r="Z242" s="29"/>
    </row>
    <row r="243" spans="1:30" s="10" customFormat="1" ht="13.2" x14ac:dyDescent="0.25">
      <c r="A243" s="45" t="s">
        <v>93</v>
      </c>
      <c r="B243" s="42" t="s">
        <v>19</v>
      </c>
      <c r="C243" s="29">
        <v>76.95063320947699</v>
      </c>
      <c r="D243" s="30">
        <v>0.11920217898248853</v>
      </c>
      <c r="E243" s="29">
        <v>12.401090324825939</v>
      </c>
      <c r="F243" s="30">
        <v>1.0778211008696341</v>
      </c>
      <c r="G243" s="30">
        <v>7.4501361864055329E-2</v>
      </c>
      <c r="H243" s="30">
        <v>5.3870215501701547E-2</v>
      </c>
      <c r="I243" s="30">
        <v>0.94955372121277792</v>
      </c>
      <c r="J243" s="29">
        <v>3.2458628299680945</v>
      </c>
      <c r="K243" s="29">
        <v>4.9910702563472036</v>
      </c>
      <c r="L243" s="30"/>
      <c r="M243" s="30"/>
      <c r="N243" s="30">
        <v>0.13754097574902524</v>
      </c>
      <c r="O243" s="30"/>
      <c r="P243" s="30"/>
      <c r="Q243" s="30">
        <v>2.7091404314201938E-2</v>
      </c>
      <c r="R243" s="30">
        <v>2.8133381403209709E-3</v>
      </c>
      <c r="S243" s="29">
        <v>100</v>
      </c>
      <c r="T243" s="29">
        <v>4.0285999999999973</v>
      </c>
      <c r="X243" s="29"/>
      <c r="Y243" s="29"/>
      <c r="Z243" s="29"/>
    </row>
    <row r="244" spans="1:30" s="10" customFormat="1" ht="13.2" x14ac:dyDescent="0.25">
      <c r="A244" s="45" t="s">
        <v>93</v>
      </c>
      <c r="B244" s="42" t="s">
        <v>20</v>
      </c>
      <c r="C244" s="29">
        <v>76.93993802739719</v>
      </c>
      <c r="D244" s="30">
        <v>8.5021474981411341E-2</v>
      </c>
      <c r="E244" s="29">
        <v>12.45120154272669</v>
      </c>
      <c r="F244" s="30">
        <v>1.0263231924570368</v>
      </c>
      <c r="G244" s="30">
        <v>6.8498236301137064E-2</v>
      </c>
      <c r="H244" s="30">
        <v>0.12235562820203111</v>
      </c>
      <c r="I244" s="30">
        <v>0.93826897113557517</v>
      </c>
      <c r="J244" s="29">
        <v>2.7323998749253575</v>
      </c>
      <c r="K244" s="29">
        <v>5.4837282701110288</v>
      </c>
      <c r="L244" s="30"/>
      <c r="M244" s="30"/>
      <c r="N244" s="30">
        <v>0.12340140280204845</v>
      </c>
      <c r="O244" s="30"/>
      <c r="P244" s="30"/>
      <c r="Q244" s="30">
        <v>4.9569716040822852E-2</v>
      </c>
      <c r="R244" s="30">
        <v>7.1112672801180461E-3</v>
      </c>
      <c r="S244" s="29">
        <v>100</v>
      </c>
      <c r="T244" s="29">
        <v>4.3770999999999987</v>
      </c>
      <c r="X244" s="29"/>
      <c r="Y244" s="29"/>
      <c r="Z244" s="29"/>
    </row>
    <row r="245" spans="1:30" s="10" customFormat="1" ht="13.2" x14ac:dyDescent="0.25">
      <c r="A245" s="45" t="s">
        <v>93</v>
      </c>
      <c r="B245" s="42" t="s">
        <v>21</v>
      </c>
      <c r="C245" s="29">
        <v>76.941673624765912</v>
      </c>
      <c r="D245" s="30">
        <v>8.9320158176745768E-2</v>
      </c>
      <c r="E245" s="29">
        <v>12.637398630978808</v>
      </c>
      <c r="F245" s="30">
        <v>0.95600644269732316</v>
      </c>
      <c r="G245" s="30">
        <v>4.5439940772104656E-2</v>
      </c>
      <c r="H245" s="30">
        <v>6.7899957263579724E-2</v>
      </c>
      <c r="I245" s="30">
        <v>0.92377215976974314</v>
      </c>
      <c r="J245" s="29">
        <v>2.4423188303322525</v>
      </c>
      <c r="K245" s="29">
        <v>5.8192239024486616</v>
      </c>
      <c r="L245" s="30"/>
      <c r="M245" s="30"/>
      <c r="N245" s="30">
        <v>9.9406369286343374E-2</v>
      </c>
      <c r="O245" s="30"/>
      <c r="P245" s="30"/>
      <c r="Q245" s="30">
        <v>0</v>
      </c>
      <c r="R245" s="30">
        <v>0</v>
      </c>
      <c r="S245" s="29">
        <v>100</v>
      </c>
      <c r="T245" s="29">
        <v>3.8290999999999968</v>
      </c>
      <c r="X245" s="29"/>
      <c r="Y245" s="29"/>
      <c r="Z245" s="29"/>
    </row>
    <row r="246" spans="1:30" s="10" customFormat="1" ht="13.2" x14ac:dyDescent="0.25">
      <c r="A246" s="45" t="s">
        <v>93</v>
      </c>
      <c r="B246" s="42" t="s">
        <v>24</v>
      </c>
      <c r="C246" s="29">
        <v>76.757269972138275</v>
      </c>
      <c r="D246" s="30">
        <v>0.13372365043436477</v>
      </c>
      <c r="E246" s="29">
        <v>12.57697803517912</v>
      </c>
      <c r="F246" s="30">
        <v>1.0639934581842247</v>
      </c>
      <c r="G246" s="30">
        <v>4.3942287022167147E-2</v>
      </c>
      <c r="H246" s="30">
        <v>9.4523336831855945E-2</v>
      </c>
      <c r="I246" s="30">
        <v>0.98127236630796277</v>
      </c>
      <c r="J246" s="29">
        <v>3.0948226080432302</v>
      </c>
      <c r="K246" s="29">
        <v>5.1357679678641732</v>
      </c>
      <c r="L246" s="30"/>
      <c r="M246" s="30"/>
      <c r="N246" s="30">
        <v>8.8938345915369477E-2</v>
      </c>
      <c r="O246" s="30"/>
      <c r="P246" s="30"/>
      <c r="Q246" s="30">
        <v>0</v>
      </c>
      <c r="R246" s="30">
        <v>4.8789637628928989E-2</v>
      </c>
      <c r="S246" s="29">
        <v>100</v>
      </c>
      <c r="T246" s="29">
        <v>5.102800000000002</v>
      </c>
      <c r="X246" s="29"/>
      <c r="Y246" s="29"/>
      <c r="Z246" s="29"/>
    </row>
    <row r="247" spans="1:30" s="10" customFormat="1" ht="13.2" x14ac:dyDescent="0.25">
      <c r="A247" s="45" t="s">
        <v>93</v>
      </c>
      <c r="B247" s="42" t="s">
        <v>25</v>
      </c>
      <c r="C247" s="29">
        <v>76.708660822724681</v>
      </c>
      <c r="D247" s="30">
        <v>9.7748634980167115E-2</v>
      </c>
      <c r="E247" s="29">
        <v>12.78808053984096</v>
      </c>
      <c r="F247" s="30">
        <v>0.83610742281318906</v>
      </c>
      <c r="G247" s="30">
        <v>7.6982294072363372E-2</v>
      </c>
      <c r="H247" s="30">
        <v>8.2750722102308841E-2</v>
      </c>
      <c r="I247" s="30">
        <v>0.93018523995611813</v>
      </c>
      <c r="J247" s="29">
        <v>2.3447086734083857</v>
      </c>
      <c r="K247" s="29">
        <v>6.0392295058240162</v>
      </c>
      <c r="L247" s="30"/>
      <c r="M247" s="30"/>
      <c r="N247" s="30">
        <v>8.1282394967413629E-2</v>
      </c>
      <c r="O247" s="30"/>
      <c r="P247" s="30"/>
      <c r="Q247" s="30">
        <v>1.982241632108539E-2</v>
      </c>
      <c r="R247" s="30">
        <v>1.2795422175515438E-2</v>
      </c>
      <c r="S247" s="29">
        <v>100</v>
      </c>
      <c r="T247" s="29">
        <v>4.6534000000000049</v>
      </c>
      <c r="X247" s="29"/>
      <c r="Y247" s="29"/>
      <c r="Z247" s="29"/>
    </row>
    <row r="248" spans="1:30" s="10" customFormat="1" ht="13.2" x14ac:dyDescent="0.25">
      <c r="A248" s="45" t="s">
        <v>122</v>
      </c>
      <c r="B248" s="42" t="s">
        <v>75</v>
      </c>
      <c r="C248" s="29">
        <v>76.096521613291571</v>
      </c>
      <c r="D248" s="30">
        <v>0.11279534367684083</v>
      </c>
      <c r="E248" s="29">
        <v>13.191615580331531</v>
      </c>
      <c r="F248" s="30">
        <v>0.98878102000244272</v>
      </c>
      <c r="G248" s="30">
        <v>4.8238227050150309E-2</v>
      </c>
      <c r="H248" s="30">
        <v>8.7649884895379504E-2</v>
      </c>
      <c r="I248" s="30">
        <v>1.0415351661806922</v>
      </c>
      <c r="J248" s="29">
        <v>2.6527945841813514</v>
      </c>
      <c r="K248" s="29">
        <v>5.6873896037383602</v>
      </c>
      <c r="L248" s="30"/>
      <c r="M248" s="30"/>
      <c r="N248" s="30">
        <v>0.11956922236898961</v>
      </c>
      <c r="O248" s="30"/>
      <c r="P248" s="30"/>
      <c r="Q248" s="30">
        <v>0</v>
      </c>
      <c r="R248" s="30">
        <v>0</v>
      </c>
      <c r="S248" s="29">
        <v>100</v>
      </c>
      <c r="T248" s="29">
        <v>2.566900000000004</v>
      </c>
      <c r="AD248" s="87"/>
    </row>
    <row r="249" spans="1:30" s="10" customFormat="1" ht="13.2" x14ac:dyDescent="0.25">
      <c r="A249" s="45" t="s">
        <v>122</v>
      </c>
      <c r="B249" s="42" t="s">
        <v>76</v>
      </c>
      <c r="C249" s="29">
        <v>76.317790311049578</v>
      </c>
      <c r="D249" s="30">
        <v>0.12235242657049036</v>
      </c>
      <c r="E249" s="29">
        <v>13.096248856169872</v>
      </c>
      <c r="F249" s="30">
        <v>0.96716188794127078</v>
      </c>
      <c r="G249" s="30">
        <v>2.5378327939578945E-2</v>
      </c>
      <c r="H249" s="30">
        <v>6.5096442804367133E-2</v>
      </c>
      <c r="I249" s="30">
        <v>1.0658897734623156</v>
      </c>
      <c r="J249" s="29">
        <v>2.7446764830589343</v>
      </c>
      <c r="K249" s="29">
        <v>5.5220559334221226</v>
      </c>
      <c r="L249" s="30"/>
      <c r="M249" s="30"/>
      <c r="N249" s="30">
        <v>8.5626065812400509E-2</v>
      </c>
      <c r="O249" s="30"/>
      <c r="P249" s="30"/>
      <c r="Q249" s="30">
        <v>0</v>
      </c>
      <c r="R249" s="30">
        <v>7.015147560534017E-3</v>
      </c>
      <c r="S249" s="29">
        <v>99.999999999999986</v>
      </c>
      <c r="T249" s="29">
        <v>3.066900000000004</v>
      </c>
      <c r="AD249" s="87"/>
    </row>
    <row r="250" spans="1:30" s="10" customFormat="1" ht="13.2" x14ac:dyDescent="0.25">
      <c r="A250" s="45" t="s">
        <v>122</v>
      </c>
      <c r="B250" s="42" t="s">
        <v>77</v>
      </c>
      <c r="C250" s="29">
        <v>76.418866063006575</v>
      </c>
      <c r="D250" s="30">
        <v>0.11434728136242514</v>
      </c>
      <c r="E250" s="29">
        <v>13.215057514205688</v>
      </c>
      <c r="F250" s="30">
        <v>0.71869536769668663</v>
      </c>
      <c r="G250" s="30">
        <v>7.6162719896633355E-2</v>
      </c>
      <c r="H250" s="30">
        <v>3.7152546291040658E-2</v>
      </c>
      <c r="I250" s="30">
        <v>0.91766789338870436</v>
      </c>
      <c r="J250" s="29">
        <v>2.766729481990303</v>
      </c>
      <c r="K250" s="29">
        <v>5.6328420253091398</v>
      </c>
      <c r="L250" s="30"/>
      <c r="M250" s="30"/>
      <c r="N250" s="30">
        <v>0.1323043454030948</v>
      </c>
      <c r="O250" s="30"/>
      <c r="P250" s="30"/>
      <c r="Q250" s="30">
        <v>0</v>
      </c>
      <c r="R250" s="30">
        <v>0</v>
      </c>
      <c r="S250" s="29">
        <v>100</v>
      </c>
      <c r="T250" s="29">
        <v>3.1021999999999963</v>
      </c>
      <c r="AD250" s="87"/>
    </row>
    <row r="251" spans="1:30" s="10" customFormat="1" ht="13.2" x14ac:dyDescent="0.25">
      <c r="A251" s="45" t="s">
        <v>122</v>
      </c>
      <c r="B251" s="42" t="s">
        <v>78</v>
      </c>
      <c r="C251" s="29">
        <v>76.313787417085109</v>
      </c>
      <c r="D251" s="30">
        <v>9.3144330532834926E-2</v>
      </c>
      <c r="E251" s="29">
        <v>13.043804565511513</v>
      </c>
      <c r="F251" s="30">
        <v>1.015437696106855</v>
      </c>
      <c r="G251" s="30">
        <v>1.4290355346649065E-2</v>
      </c>
      <c r="H251" s="30">
        <v>1.5318438465113028E-2</v>
      </c>
      <c r="I251" s="30">
        <v>0.95591168354779144</v>
      </c>
      <c r="J251" s="29">
        <v>2.4672966760016615</v>
      </c>
      <c r="K251" s="29">
        <v>5.975733126071777</v>
      </c>
      <c r="L251" s="30"/>
      <c r="M251" s="30"/>
      <c r="N251" s="30">
        <v>0.13601539657278211</v>
      </c>
      <c r="O251" s="30"/>
      <c r="P251" s="30"/>
      <c r="Q251" s="30">
        <v>0</v>
      </c>
      <c r="R251" s="30">
        <v>0</v>
      </c>
      <c r="S251" s="29">
        <v>100</v>
      </c>
      <c r="T251" s="29">
        <v>2.7316000000000003</v>
      </c>
      <c r="AD251" s="87"/>
    </row>
    <row r="252" spans="1:30" s="10" customFormat="1" ht="13.2" x14ac:dyDescent="0.25">
      <c r="A252" s="45" t="s">
        <v>122</v>
      </c>
      <c r="B252" s="42" t="s">
        <v>79</v>
      </c>
      <c r="C252" s="29">
        <v>76.59472779615426</v>
      </c>
      <c r="D252" s="30">
        <v>8.7519441672938736E-2</v>
      </c>
      <c r="E252" s="29">
        <v>12.929389069362989</v>
      </c>
      <c r="F252" s="30">
        <v>1.032259645776038</v>
      </c>
      <c r="G252" s="30">
        <v>3.9521614851140363E-2</v>
      </c>
      <c r="H252" s="30">
        <v>5.7086777007202744E-2</v>
      </c>
      <c r="I252" s="30">
        <v>0.93810220677668055</v>
      </c>
      <c r="J252" s="29">
        <v>2.7980690576392631</v>
      </c>
      <c r="K252" s="29">
        <v>5.4393792553392482</v>
      </c>
      <c r="L252" s="30"/>
      <c r="M252" s="30"/>
      <c r="N252" s="30">
        <v>9.9876329003657033E-2</v>
      </c>
      <c r="O252" s="30"/>
      <c r="P252" s="30"/>
      <c r="Q252" s="30">
        <v>6.5358742906278635E-3</v>
      </c>
      <c r="R252" s="30">
        <v>0</v>
      </c>
      <c r="S252" s="29">
        <v>100.00000000000001</v>
      </c>
      <c r="T252" s="29">
        <v>2.0789000000000044</v>
      </c>
      <c r="AD252" s="87"/>
    </row>
    <row r="253" spans="1:30" s="10" customFormat="1" ht="13.2" x14ac:dyDescent="0.25">
      <c r="A253" s="45" t="s">
        <v>120</v>
      </c>
      <c r="B253" s="42" t="s">
        <v>75</v>
      </c>
      <c r="C253" s="29">
        <v>76.606828610430398</v>
      </c>
      <c r="D253" s="30">
        <v>0.11800404585300066</v>
      </c>
      <c r="E253" s="29">
        <v>12.925760242093316</v>
      </c>
      <c r="F253" s="30">
        <v>0.8859554627238786</v>
      </c>
      <c r="G253" s="30">
        <v>7.709323553114154E-3</v>
      </c>
      <c r="H253" s="30">
        <v>5.5507129582421912E-2</v>
      </c>
      <c r="I253" s="30">
        <v>1.0080711478052069</v>
      </c>
      <c r="J253" s="29">
        <v>2.7964286301662744</v>
      </c>
      <c r="K253" s="29">
        <v>5.44237126457576</v>
      </c>
      <c r="L253" s="30"/>
      <c r="M253" s="30"/>
      <c r="N253" s="30">
        <v>0.13475897570843542</v>
      </c>
      <c r="O253" s="30"/>
      <c r="P253" s="30"/>
      <c r="Q253" s="30">
        <v>2.5080999292798053E-2</v>
      </c>
      <c r="R253" s="30">
        <v>2.4053089485716161E-2</v>
      </c>
      <c r="S253" s="29">
        <v>99.999999999999986</v>
      </c>
      <c r="T253" s="29">
        <v>2.7151999999999958</v>
      </c>
      <c r="X253" s="29"/>
      <c r="Y253" s="29"/>
      <c r="Z253" s="29"/>
      <c r="AD253" s="87"/>
    </row>
    <row r="254" spans="1:30" s="10" customFormat="1" ht="13.2" x14ac:dyDescent="0.25">
      <c r="A254" s="45" t="s">
        <v>120</v>
      </c>
      <c r="B254" s="42" t="s">
        <v>77</v>
      </c>
      <c r="C254" s="38">
        <v>76.920109654423982</v>
      </c>
      <c r="D254" s="39">
        <v>8.8669900066348131E-2</v>
      </c>
      <c r="E254" s="38">
        <v>12.850963590822358</v>
      </c>
      <c r="F254" s="39">
        <v>0.67633943496083404</v>
      </c>
      <c r="G254" s="39">
        <v>2.7567903964943505E-2</v>
      </c>
      <c r="H254" s="39">
        <v>1.1520915089827135E-2</v>
      </c>
      <c r="I254" s="39">
        <v>0.92126174593296262</v>
      </c>
      <c r="J254" s="38">
        <v>2.8782743315040453</v>
      </c>
      <c r="K254" s="38">
        <v>5.5155352339414394</v>
      </c>
      <c r="L254" s="39"/>
      <c r="M254" s="39"/>
      <c r="N254" s="39">
        <v>0.13691373200499926</v>
      </c>
      <c r="O254" s="39"/>
      <c r="P254" s="39"/>
      <c r="Q254" s="39">
        <v>0</v>
      </c>
      <c r="R254" s="39">
        <v>3.9088819054770635E-3</v>
      </c>
      <c r="S254" s="38">
        <v>100</v>
      </c>
      <c r="T254" s="29">
        <v>2.785499999999999</v>
      </c>
      <c r="X254" s="29"/>
      <c r="Y254" s="29"/>
      <c r="Z254" s="29"/>
      <c r="AD254" s="87"/>
    </row>
    <row r="255" spans="1:30" s="10" customFormat="1" ht="13.2" x14ac:dyDescent="0.25">
      <c r="A255" s="45" t="s">
        <v>120</v>
      </c>
      <c r="B255" s="42" t="s">
        <v>78</v>
      </c>
      <c r="C255" s="38">
        <v>76.559602847060219</v>
      </c>
      <c r="D255" s="39">
        <v>0.11952125498348977</v>
      </c>
      <c r="E255" s="38">
        <v>13.031219900546764</v>
      </c>
      <c r="F255" s="39">
        <v>0.80179271570028721</v>
      </c>
      <c r="G255" s="39">
        <v>3.2071708628011487E-2</v>
      </c>
      <c r="H255" s="39">
        <v>5.7646575958387208E-2</v>
      </c>
      <c r="I255" s="39">
        <v>0.98824174849592961</v>
      </c>
      <c r="J255" s="38">
        <v>2.9196598542645056</v>
      </c>
      <c r="K255" s="38">
        <v>5.3966063801044033</v>
      </c>
      <c r="L255" s="39"/>
      <c r="M255" s="39"/>
      <c r="N255" s="39">
        <v>0.11787126354282036</v>
      </c>
      <c r="O255" s="39"/>
      <c r="P255" s="39"/>
      <c r="Q255" s="39">
        <v>0</v>
      </c>
      <c r="R255" s="39">
        <v>2.3718626959622646E-3</v>
      </c>
      <c r="S255" s="38">
        <v>100</v>
      </c>
      <c r="T255" s="29">
        <v>3.0297999999999945</v>
      </c>
      <c r="X255" s="29"/>
      <c r="Y255" s="29"/>
      <c r="Z255" s="29"/>
      <c r="AD255" s="87"/>
    </row>
    <row r="256" spans="1:30" s="10" customFormat="1" ht="13.2" x14ac:dyDescent="0.25">
      <c r="A256" s="45" t="s">
        <v>132</v>
      </c>
      <c r="B256" s="42" t="s">
        <v>75</v>
      </c>
      <c r="C256" s="38">
        <v>76.495892417063075</v>
      </c>
      <c r="D256" s="39">
        <v>0.15674417023941078</v>
      </c>
      <c r="E256" s="38">
        <v>12.926862675835137</v>
      </c>
      <c r="F256" s="39">
        <v>0.89834388764676754</v>
      </c>
      <c r="G256" s="39">
        <v>2.6261342582818491E-2</v>
      </c>
      <c r="H256" s="39">
        <v>9.1657234896895909E-2</v>
      </c>
      <c r="I256" s="39">
        <v>0.89525431793114174</v>
      </c>
      <c r="J256" s="38">
        <v>2.9846273309516187</v>
      </c>
      <c r="K256" s="38">
        <v>5.4231217218378003</v>
      </c>
      <c r="L256" s="39"/>
      <c r="M256" s="39">
        <v>0</v>
      </c>
      <c r="N256" s="39">
        <v>0.12275890336752802</v>
      </c>
      <c r="O256" s="39"/>
      <c r="P256" s="39"/>
      <c r="Q256" s="39">
        <v>0</v>
      </c>
      <c r="R256" s="39">
        <v>6.1791394312514106E-3</v>
      </c>
      <c r="S256" s="38">
        <v>100</v>
      </c>
      <c r="T256" s="29">
        <v>2.8991000000000042</v>
      </c>
    </row>
    <row r="257" spans="1:20" s="10" customFormat="1" ht="13.2" x14ac:dyDescent="0.25">
      <c r="A257" s="45" t="s">
        <v>132</v>
      </c>
      <c r="B257" s="42" t="s">
        <v>77</v>
      </c>
      <c r="C257" s="38">
        <v>76.494559349466442</v>
      </c>
      <c r="D257" s="39">
        <v>0.12647892943298367</v>
      </c>
      <c r="E257" s="38">
        <v>12.986609686023773</v>
      </c>
      <c r="F257" s="39">
        <v>0.99332232383953023</v>
      </c>
      <c r="G257" s="39">
        <v>8.8432422205175568E-3</v>
      </c>
      <c r="H257" s="39">
        <v>6.4884719083099757E-2</v>
      </c>
      <c r="I257" s="39">
        <v>1.0134766898304772</v>
      </c>
      <c r="J257" s="38">
        <v>3.0947234635894927</v>
      </c>
      <c r="K257" s="38">
        <v>5.1254814939732283</v>
      </c>
      <c r="L257" s="39"/>
      <c r="M257" s="39">
        <v>0</v>
      </c>
      <c r="N257" s="39">
        <v>0.11825265759994408</v>
      </c>
      <c r="O257" s="39"/>
      <c r="P257" s="39"/>
      <c r="Q257" s="39">
        <v>0</v>
      </c>
      <c r="R257" s="39">
        <v>0</v>
      </c>
      <c r="S257" s="38">
        <v>100.00000000000001</v>
      </c>
      <c r="T257" s="29">
        <v>2.7506000000000057</v>
      </c>
    </row>
    <row r="258" spans="1:20" s="10" customFormat="1" ht="13.2" x14ac:dyDescent="0.25">
      <c r="A258" s="45" t="s">
        <v>132</v>
      </c>
      <c r="B258" s="42" t="s">
        <v>78</v>
      </c>
      <c r="C258" s="38">
        <v>76.917894806879801</v>
      </c>
      <c r="D258" s="39">
        <v>0.10614541401909577</v>
      </c>
      <c r="E258" s="38">
        <v>12.934562028011577</v>
      </c>
      <c r="F258" s="39">
        <v>0.97693286536478263</v>
      </c>
      <c r="G258" s="39">
        <v>3.4515452942546328E-2</v>
      </c>
      <c r="H258" s="39">
        <v>8.2753917295984566E-2</v>
      </c>
      <c r="I258" s="39">
        <v>1.0213247280348647</v>
      </c>
      <c r="J258" s="38">
        <v>2.1164626235071027</v>
      </c>
      <c r="K258" s="38">
        <v>5.6984804883728666</v>
      </c>
      <c r="L258" s="39"/>
      <c r="M258" s="39">
        <v>0</v>
      </c>
      <c r="N258" s="39">
        <v>0.12070012309125386</v>
      </c>
      <c r="O258" s="39"/>
      <c r="P258" s="39"/>
      <c r="Q258" s="39">
        <v>1.1955653880701288E-2</v>
      </c>
      <c r="R258" s="39">
        <v>5.5099970058884191E-3</v>
      </c>
      <c r="S258" s="38">
        <v>100</v>
      </c>
      <c r="T258" s="29">
        <v>3.8111999999999995</v>
      </c>
    </row>
    <row r="259" spans="1:20" s="10" customFormat="1" ht="13.2" x14ac:dyDescent="0.25">
      <c r="A259" s="45" t="s">
        <v>132</v>
      </c>
      <c r="B259" s="42" t="s">
        <v>81</v>
      </c>
      <c r="C259" s="38">
        <v>76.682074142871386</v>
      </c>
      <c r="D259" s="39">
        <v>0.10027359485974541</v>
      </c>
      <c r="E259" s="38">
        <v>13.168820254444249</v>
      </c>
      <c r="F259" s="39">
        <v>0.92958553923255782</v>
      </c>
      <c r="G259" s="39">
        <v>1.5513640188341759E-2</v>
      </c>
      <c r="H259" s="39">
        <v>8.7431177485290307E-2</v>
      </c>
      <c r="I259" s="39">
        <v>0.92383213624880189</v>
      </c>
      <c r="J259" s="38">
        <v>2.8115647509547057</v>
      </c>
      <c r="K259" s="38">
        <v>5.1300834140693308</v>
      </c>
      <c r="L259" s="39"/>
      <c r="M259" s="39">
        <v>0</v>
      </c>
      <c r="N259" s="39">
        <v>0.14065015508503223</v>
      </c>
      <c r="O259" s="39"/>
      <c r="P259" s="39"/>
      <c r="Q259" s="39">
        <v>0</v>
      </c>
      <c r="R259" s="39">
        <v>4.191765031022144E-2</v>
      </c>
      <c r="S259" s="38">
        <v>100</v>
      </c>
      <c r="T259" s="29">
        <v>2.6663000000000068</v>
      </c>
    </row>
    <row r="260" spans="1:20" s="10" customFormat="1" ht="13.2" x14ac:dyDescent="0.25">
      <c r="A260" s="45" t="s">
        <v>132</v>
      </c>
      <c r="B260" s="42" t="s">
        <v>64</v>
      </c>
      <c r="C260" s="38">
        <v>76.401799632681147</v>
      </c>
      <c r="D260" s="39">
        <v>0.12936556578902031</v>
      </c>
      <c r="E260" s="38">
        <v>12.994296012220294</v>
      </c>
      <c r="F260" s="39">
        <v>0.81399027513414235</v>
      </c>
      <c r="G260" s="39">
        <v>4.4896846884002212E-3</v>
      </c>
      <c r="H260" s="39">
        <v>6.5257044889538096E-2</v>
      </c>
      <c r="I260" s="39">
        <v>0.97373952102373162</v>
      </c>
      <c r="J260" s="38">
        <v>2.7462252714954096</v>
      </c>
      <c r="K260" s="38">
        <v>5.774778622000917</v>
      </c>
      <c r="L260" s="39"/>
      <c r="M260" s="39">
        <v>0</v>
      </c>
      <c r="N260" s="39">
        <v>0.10963183541442399</v>
      </c>
      <c r="O260" s="39"/>
      <c r="P260" s="39"/>
      <c r="Q260" s="39">
        <v>0</v>
      </c>
      <c r="R260" s="39">
        <v>1.1172006085088922E-2</v>
      </c>
      <c r="S260" s="38">
        <v>100</v>
      </c>
      <c r="T260" s="29">
        <v>4.2249000000000052</v>
      </c>
    </row>
    <row r="261" spans="1:20" s="10" customFormat="1" ht="13.2" x14ac:dyDescent="0.25">
      <c r="A261" s="45" t="s">
        <v>132</v>
      </c>
      <c r="B261" s="42" t="s">
        <v>69</v>
      </c>
      <c r="C261" s="38">
        <v>76.301670648359519</v>
      </c>
      <c r="D261" s="39">
        <v>9.4666956244330108E-2</v>
      </c>
      <c r="E261" s="38">
        <v>12.947239018996779</v>
      </c>
      <c r="F261" s="39">
        <v>0.9329527257536725</v>
      </c>
      <c r="G261" s="39">
        <v>8.1261865843102243E-2</v>
      </c>
      <c r="H261" s="39">
        <v>6.1829680532795181E-2</v>
      </c>
      <c r="I261" s="39">
        <v>1.0186829550638505</v>
      </c>
      <c r="J261" s="38">
        <v>2.4358815821331965</v>
      </c>
      <c r="K261" s="38">
        <v>6.0131702415306316</v>
      </c>
      <c r="L261" s="39"/>
      <c r="M261" s="39">
        <v>0</v>
      </c>
      <c r="N261" s="39">
        <v>0.1037075986079489</v>
      </c>
      <c r="O261" s="39"/>
      <c r="P261" s="39"/>
      <c r="Q261" s="39">
        <v>3.2317698564200505E-2</v>
      </c>
      <c r="R261" s="39">
        <v>0</v>
      </c>
      <c r="S261" s="38">
        <v>99.999999999999986</v>
      </c>
      <c r="T261" s="29">
        <v>3.7678999999999974</v>
      </c>
    </row>
    <row r="262" spans="1:20" s="10" customFormat="1" ht="13.2" x14ac:dyDescent="0.25">
      <c r="A262" s="45"/>
      <c r="B262" s="42"/>
      <c r="C262" s="38"/>
      <c r="D262" s="39"/>
      <c r="E262" s="38"/>
      <c r="F262" s="39"/>
      <c r="G262" s="39"/>
      <c r="H262" s="39"/>
      <c r="I262" s="39"/>
      <c r="J262" s="38"/>
      <c r="K262" s="38"/>
      <c r="L262" s="39"/>
      <c r="M262" s="39"/>
      <c r="N262" s="39"/>
      <c r="O262" s="39"/>
      <c r="P262" s="39"/>
      <c r="Q262" s="39"/>
      <c r="R262" s="39"/>
      <c r="S262" s="38"/>
      <c r="T262" s="29"/>
    </row>
    <row r="263" spans="1:20" s="10" customFormat="1" ht="15.6" x14ac:dyDescent="0.3">
      <c r="A263" s="96" t="s">
        <v>153</v>
      </c>
      <c r="B263" s="95"/>
      <c r="C263" s="82"/>
      <c r="D263" s="83"/>
      <c r="E263" s="82"/>
      <c r="F263" s="83"/>
      <c r="G263" s="83"/>
      <c r="H263" s="83"/>
      <c r="I263" s="83"/>
      <c r="J263" s="82"/>
      <c r="K263" s="82"/>
      <c r="L263" s="83"/>
      <c r="M263" s="83"/>
      <c r="N263" s="83"/>
      <c r="O263" s="83"/>
      <c r="P263" s="83"/>
      <c r="Q263" s="83"/>
      <c r="R263" s="83"/>
      <c r="S263" s="82"/>
      <c r="T263" s="82"/>
    </row>
    <row r="264" spans="1:20" s="10" customFormat="1" ht="13.2" x14ac:dyDescent="0.25">
      <c r="A264" s="79" t="s">
        <v>143</v>
      </c>
      <c r="B264" s="80"/>
      <c r="C264" s="81">
        <v>216</v>
      </c>
      <c r="D264" s="81">
        <v>216</v>
      </c>
      <c r="E264" s="81">
        <v>216</v>
      </c>
      <c r="F264" s="81">
        <v>216</v>
      </c>
      <c r="G264" s="81">
        <v>216</v>
      </c>
      <c r="H264" s="81">
        <v>216</v>
      </c>
      <c r="I264" s="81">
        <v>216</v>
      </c>
      <c r="J264" s="81">
        <v>216</v>
      </c>
      <c r="K264" s="81">
        <v>216</v>
      </c>
      <c r="L264" s="81">
        <v>4</v>
      </c>
      <c r="M264" s="81">
        <v>117</v>
      </c>
      <c r="N264" s="81">
        <v>215</v>
      </c>
      <c r="O264" s="81">
        <v>5</v>
      </c>
      <c r="P264" s="81">
        <v>4</v>
      </c>
      <c r="Q264" s="81">
        <v>212</v>
      </c>
      <c r="R264" s="81">
        <v>212</v>
      </c>
      <c r="S264" s="81"/>
      <c r="T264" s="81">
        <v>216</v>
      </c>
    </row>
    <row r="265" spans="1:20" s="10" customFormat="1" ht="13.2" x14ac:dyDescent="0.25">
      <c r="A265" s="79" t="s">
        <v>144</v>
      </c>
      <c r="B265" s="80"/>
      <c r="C265" s="82">
        <v>72.658804571657612</v>
      </c>
      <c r="D265" s="83">
        <v>4.7968174715015743E-2</v>
      </c>
      <c r="E265" s="82">
        <v>11.840686202511993</v>
      </c>
      <c r="F265" s="83">
        <v>0.38999524344711178</v>
      </c>
      <c r="G265" s="83">
        <v>0</v>
      </c>
      <c r="H265" s="83">
        <v>0</v>
      </c>
      <c r="I265" s="83">
        <v>0.41070116763116871</v>
      </c>
      <c r="J265" s="82">
        <v>1.375393812435572</v>
      </c>
      <c r="K265" s="82">
        <v>3.5519419989642667</v>
      </c>
      <c r="L265" s="83">
        <v>0</v>
      </c>
      <c r="M265" s="83">
        <v>0</v>
      </c>
      <c r="N265" s="83">
        <v>1.0195119723627296E-2</v>
      </c>
      <c r="O265" s="83">
        <v>0</v>
      </c>
      <c r="P265" s="83">
        <v>4.8446550816219063E-2</v>
      </c>
      <c r="Q265" s="83">
        <v>0</v>
      </c>
      <c r="R265" s="83">
        <v>0</v>
      </c>
      <c r="S265" s="82"/>
      <c r="T265" s="82">
        <v>1.8171999999999997</v>
      </c>
    </row>
    <row r="266" spans="1:20" s="10" customFormat="1" ht="13.2" x14ac:dyDescent="0.25">
      <c r="A266" s="79" t="s">
        <v>145</v>
      </c>
      <c r="B266" s="80"/>
      <c r="C266" s="82">
        <v>78.988399792853443</v>
      </c>
      <c r="D266" s="83">
        <v>0.22653382275825903</v>
      </c>
      <c r="E266" s="82">
        <v>15.425459036876321</v>
      </c>
      <c r="F266" s="83">
        <v>1.5680247571851247</v>
      </c>
      <c r="G266" s="83">
        <v>0.13948610382800211</v>
      </c>
      <c r="H266" s="83">
        <v>0.15806535626639676</v>
      </c>
      <c r="I266" s="83">
        <v>2.0391073447945147</v>
      </c>
      <c r="J266" s="82">
        <v>4.7554413440425467</v>
      </c>
      <c r="K266" s="82">
        <v>6.9384216883279244</v>
      </c>
      <c r="L266" s="83">
        <v>2.097535395909806E-2</v>
      </c>
      <c r="M266" s="83">
        <v>1.0646225912913873E-3</v>
      </c>
      <c r="N266" s="83">
        <v>0.38486897104334189</v>
      </c>
      <c r="O266" s="83">
        <v>4.8097477554510472E-2</v>
      </c>
      <c r="P266" s="83">
        <v>6.81699003670687E-2</v>
      </c>
      <c r="Q266" s="83">
        <v>7.1322630387011934E-2</v>
      </c>
      <c r="R266" s="83">
        <v>9.0740271798767619E-2</v>
      </c>
      <c r="S266" s="82"/>
      <c r="T266" s="82">
        <v>7.3324000000000069</v>
      </c>
    </row>
    <row r="267" spans="1:20" s="10" customFormat="1" ht="13.2" x14ac:dyDescent="0.25">
      <c r="A267" s="79" t="s">
        <v>148</v>
      </c>
      <c r="B267" s="80"/>
      <c r="C267" s="82">
        <v>76.651426506180144</v>
      </c>
      <c r="D267" s="83">
        <v>0.11088361793745607</v>
      </c>
      <c r="E267" s="82">
        <v>12.722842145659758</v>
      </c>
      <c r="F267" s="83">
        <v>1.0737230550347905</v>
      </c>
      <c r="G267" s="83">
        <v>4.4164765986119202E-2</v>
      </c>
      <c r="H267" s="83">
        <v>6.6207751963971259E-2</v>
      </c>
      <c r="I267" s="83">
        <v>1.0172400582330858</v>
      </c>
      <c r="J267" s="82">
        <v>2.6178251801070846</v>
      </c>
      <c r="K267" s="82">
        <v>5.6533406672167077</v>
      </c>
      <c r="L267" s="83">
        <v>4.7908016608112416E-3</v>
      </c>
      <c r="M267" s="83">
        <v>0</v>
      </c>
      <c r="N267" s="83">
        <v>0.12339540136449514</v>
      </c>
      <c r="O267" s="83">
        <v>2.3170089520800418E-2</v>
      </c>
      <c r="P267" s="83">
        <v>5.758645552456057E-2</v>
      </c>
      <c r="Q267" s="83">
        <v>0</v>
      </c>
      <c r="R267" s="83">
        <v>0</v>
      </c>
      <c r="S267" s="82"/>
      <c r="T267" s="82">
        <v>4.0724000000000018</v>
      </c>
    </row>
    <row r="268" spans="1:20" s="10" customFormat="1" ht="13.2" x14ac:dyDescent="0.25">
      <c r="A268" s="79" t="s">
        <v>146</v>
      </c>
      <c r="B268" s="80"/>
      <c r="C268" s="82">
        <v>76.712588130862031</v>
      </c>
      <c r="D268" s="83">
        <v>0.11198135845329915</v>
      </c>
      <c r="E268" s="82">
        <v>12.727752993373402</v>
      </c>
      <c r="F268" s="83">
        <v>0.99469855363247262</v>
      </c>
      <c r="G268" s="83">
        <v>4.4477739183948102E-2</v>
      </c>
      <c r="H268" s="83">
        <v>6.4989523649813197E-2</v>
      </c>
      <c r="I268" s="83">
        <v>1.0072265726011083</v>
      </c>
      <c r="J268" s="82">
        <v>2.6119988367076394</v>
      </c>
      <c r="K268" s="82">
        <v>5.6102747931563188</v>
      </c>
      <c r="L268" s="83">
        <v>7.6392393201801358E-3</v>
      </c>
      <c r="M268" s="83">
        <v>9.0222253499270099E-6</v>
      </c>
      <c r="N268" s="83">
        <v>0.12163957212324085</v>
      </c>
      <c r="O268" s="83">
        <v>2.4874371498637676E-2</v>
      </c>
      <c r="P268" s="83">
        <v>5.7947340558102231E-2</v>
      </c>
      <c r="Q268" s="83">
        <v>1.04819911016897E-2</v>
      </c>
      <c r="R268" s="83">
        <v>1.0159591754781266E-2</v>
      </c>
      <c r="S268" s="82"/>
      <c r="T268" s="82">
        <v>3.968953456221199</v>
      </c>
    </row>
    <row r="269" spans="1:20" s="10" customFormat="1" ht="13.2" x14ac:dyDescent="0.25">
      <c r="A269" s="79" t="s">
        <v>147</v>
      </c>
      <c r="B269" s="80"/>
      <c r="C269" s="82">
        <v>0.59758151037438134</v>
      </c>
      <c r="D269" s="83">
        <v>2.1427199068888649E-2</v>
      </c>
      <c r="E269" s="82">
        <v>0.31288000124741217</v>
      </c>
      <c r="F269" s="83">
        <v>0.23244125083705991</v>
      </c>
      <c r="G269" s="83">
        <v>2.6007670120478853E-2</v>
      </c>
      <c r="H269" s="83">
        <v>3.503184715272329E-2</v>
      </c>
      <c r="I269" s="83">
        <v>0.11337943132793245</v>
      </c>
      <c r="J269" s="82">
        <v>0.48236939350892655</v>
      </c>
      <c r="K269" s="82">
        <v>0.49002455226594138</v>
      </c>
      <c r="L269" s="83">
        <v>9.9723064259383265E-3</v>
      </c>
      <c r="M269" s="83">
        <v>9.8006453518399169E-5</v>
      </c>
      <c r="N269" s="83">
        <v>3.3365251985666748E-2</v>
      </c>
      <c r="O269" s="83">
        <v>2.1367605095162598E-2</v>
      </c>
      <c r="P269" s="83">
        <v>1.0595972489397185E-2</v>
      </c>
      <c r="Q269" s="83">
        <v>1.5801244320228475E-2</v>
      </c>
      <c r="R269" s="83">
        <v>1.5169639690933314E-2</v>
      </c>
      <c r="S269" s="82"/>
      <c r="T269" s="82">
        <v>0.98715858603420592</v>
      </c>
    </row>
    <row r="270" spans="1:20" s="10" customFormat="1" ht="13.2" x14ac:dyDescent="0.25">
      <c r="A270" s="45"/>
      <c r="B270" s="42"/>
      <c r="C270" s="38"/>
      <c r="D270" s="39"/>
      <c r="E270" s="38"/>
      <c r="F270" s="39"/>
      <c r="G270" s="39"/>
      <c r="H270" s="39"/>
      <c r="I270" s="39"/>
      <c r="J270" s="38"/>
      <c r="K270" s="38"/>
      <c r="L270" s="39"/>
      <c r="M270" s="39"/>
      <c r="N270" s="39"/>
      <c r="O270" s="39"/>
      <c r="P270" s="39"/>
      <c r="Q270" s="39"/>
      <c r="R270" s="39"/>
      <c r="S270" s="38"/>
      <c r="T270" s="29"/>
    </row>
    <row r="271" spans="1:20" s="65" customFormat="1" ht="15.6" x14ac:dyDescent="0.3">
      <c r="A271" s="130" t="s">
        <v>142</v>
      </c>
      <c r="B271" s="130"/>
      <c r="C271" s="76"/>
      <c r="D271" s="77"/>
      <c r="E271" s="77"/>
      <c r="F271" s="77"/>
      <c r="G271" s="77"/>
      <c r="H271" s="77"/>
      <c r="I271" s="77"/>
      <c r="J271" s="77"/>
      <c r="K271" s="77"/>
      <c r="L271" s="77"/>
      <c r="M271" s="76"/>
      <c r="N271" s="76"/>
      <c r="O271" s="77"/>
      <c r="P271" s="76"/>
      <c r="Q271" s="77"/>
      <c r="R271" s="78"/>
      <c r="S271" s="86"/>
      <c r="T271" s="90"/>
    </row>
    <row r="272" spans="1:20" x14ac:dyDescent="0.25">
      <c r="A272" s="47" t="s">
        <v>167</v>
      </c>
      <c r="B272" s="32"/>
      <c r="C272" s="29"/>
      <c r="D272" s="30"/>
      <c r="E272" s="30"/>
      <c r="F272" s="30"/>
      <c r="G272" s="30"/>
      <c r="H272" s="30"/>
      <c r="I272" s="30"/>
      <c r="J272" s="30"/>
      <c r="K272" s="30"/>
      <c r="L272" s="30"/>
      <c r="M272" s="29"/>
      <c r="N272" s="29"/>
      <c r="O272" s="30"/>
      <c r="P272" s="29"/>
      <c r="Q272" s="30"/>
      <c r="R272" s="9"/>
      <c r="S272" s="1"/>
      <c r="T272" s="91"/>
    </row>
    <row r="273" spans="1:28" s="9" customFormat="1" x14ac:dyDescent="0.25">
      <c r="A273" s="49" t="s">
        <v>54</v>
      </c>
      <c r="B273" s="31" t="s">
        <v>16</v>
      </c>
      <c r="C273" s="29">
        <v>77.267547869894557</v>
      </c>
      <c r="D273" s="30">
        <v>3.3982288855826954E-3</v>
      </c>
      <c r="E273" s="29">
        <v>12.592668108790049</v>
      </c>
      <c r="F273" s="30">
        <v>1.0144775169991089</v>
      </c>
      <c r="G273" s="30">
        <v>3.366370489780357E-2</v>
      </c>
      <c r="H273" s="30">
        <v>1.9433621439426039E-2</v>
      </c>
      <c r="I273" s="30">
        <v>0.73592894303400236</v>
      </c>
      <c r="J273" s="29">
        <v>3.2614501729379919</v>
      </c>
      <c r="K273" s="29">
        <v>4.9466531162289851</v>
      </c>
      <c r="L273" s="30"/>
      <c r="M273" s="30">
        <v>0</v>
      </c>
      <c r="N273" s="30">
        <v>0.16109728810715465</v>
      </c>
      <c r="O273" s="30"/>
      <c r="P273" s="30"/>
      <c r="Q273" s="30">
        <v>0</v>
      </c>
      <c r="R273" s="30">
        <v>0</v>
      </c>
      <c r="S273" s="29">
        <v>100</v>
      </c>
      <c r="T273" s="92">
        <v>5.8332999999999942</v>
      </c>
    </row>
    <row r="274" spans="1:28" s="9" customFormat="1" x14ac:dyDescent="0.25">
      <c r="A274" s="49" t="s">
        <v>54</v>
      </c>
      <c r="B274" s="36" t="s">
        <v>76</v>
      </c>
      <c r="C274" s="38">
        <v>77.989629349973058</v>
      </c>
      <c r="D274" s="39">
        <v>4.3026491875058664E-2</v>
      </c>
      <c r="E274" s="38">
        <v>12.109742863982502</v>
      </c>
      <c r="F274" s="39">
        <v>0.98127820317995296</v>
      </c>
      <c r="G274" s="39">
        <v>8.8478496772485829E-2</v>
      </c>
      <c r="H274" s="39">
        <v>1.5607649013501671E-2</v>
      </c>
      <c r="I274" s="39">
        <v>0.80600852304184634</v>
      </c>
      <c r="J274" s="38">
        <v>3.0594155779101144</v>
      </c>
      <c r="K274" s="38">
        <v>4.7649730609868879</v>
      </c>
      <c r="L274" s="39"/>
      <c r="M274" s="39"/>
      <c r="N274" s="39">
        <v>0.1749533088743194</v>
      </c>
      <c r="O274" s="39"/>
      <c r="P274" s="39"/>
      <c r="Q274" s="39">
        <v>0</v>
      </c>
      <c r="R274" s="39">
        <v>6.327425275743921E-3</v>
      </c>
      <c r="S274" s="38">
        <v>100</v>
      </c>
      <c r="T274" s="92">
        <v>5.1747000000000014</v>
      </c>
    </row>
    <row r="275" spans="1:28" s="9" customFormat="1" x14ac:dyDescent="0.25">
      <c r="A275" s="49" t="s">
        <v>54</v>
      </c>
      <c r="B275" s="36" t="s">
        <v>77</v>
      </c>
      <c r="C275" s="38">
        <v>77.959857844396055</v>
      </c>
      <c r="D275" s="39">
        <v>4.4172645296828551E-2</v>
      </c>
      <c r="E275" s="38">
        <v>12.43977778411835</v>
      </c>
      <c r="F275" s="39">
        <v>0.91684658037149425</v>
      </c>
      <c r="G275" s="39">
        <v>2.2720379757938131E-2</v>
      </c>
      <c r="H275" s="39">
        <v>1.6274132477778942E-2</v>
      </c>
      <c r="I275" s="39">
        <v>0.82649344226434485</v>
      </c>
      <c r="J275" s="38">
        <v>2.7384926560335292</v>
      </c>
      <c r="K275" s="38">
        <v>4.8875235525797143</v>
      </c>
      <c r="L275" s="39"/>
      <c r="M275" s="39"/>
      <c r="N275" s="39">
        <v>0.19095686615160096</v>
      </c>
      <c r="O275" s="39"/>
      <c r="P275" s="39"/>
      <c r="Q275" s="39">
        <v>0</v>
      </c>
      <c r="R275" s="39">
        <v>0</v>
      </c>
      <c r="S275" s="38">
        <v>100</v>
      </c>
      <c r="T275" s="92">
        <v>5.3713000000000051</v>
      </c>
    </row>
    <row r="276" spans="1:28" s="9" customFormat="1" x14ac:dyDescent="0.25">
      <c r="A276" s="49" t="s">
        <v>54</v>
      </c>
      <c r="B276" s="36" t="s">
        <v>79</v>
      </c>
      <c r="C276" s="38">
        <v>78.008326223189854</v>
      </c>
      <c r="D276" s="39">
        <v>5.2012625933600364E-2</v>
      </c>
      <c r="E276" s="38">
        <v>12.413890208176593</v>
      </c>
      <c r="F276" s="39">
        <v>0.95219882062684136</v>
      </c>
      <c r="G276" s="39">
        <v>8.5847101793437366E-2</v>
      </c>
      <c r="H276" s="39">
        <v>3.1838031632082646E-2</v>
      </c>
      <c r="I276" s="39">
        <v>0.80708884807269576</v>
      </c>
      <c r="J276" s="38">
        <v>2.8244432022124806</v>
      </c>
      <c r="K276" s="38">
        <v>4.634377508689786</v>
      </c>
      <c r="L276" s="39"/>
      <c r="M276" s="39"/>
      <c r="N276" s="39">
        <v>0.19764797854768137</v>
      </c>
      <c r="O276" s="39"/>
      <c r="P276" s="39"/>
      <c r="Q276" s="39">
        <v>2.4377634781000572E-2</v>
      </c>
      <c r="R276" s="39">
        <v>1.2504045426461502E-2</v>
      </c>
      <c r="S276" s="38">
        <v>100</v>
      </c>
      <c r="T276" s="92">
        <v>4.8307999999999964</v>
      </c>
    </row>
    <row r="277" spans="1:28" s="9" customFormat="1" x14ac:dyDescent="0.25">
      <c r="A277" s="49" t="s">
        <v>54</v>
      </c>
      <c r="B277" s="36" t="s">
        <v>80</v>
      </c>
      <c r="C277" s="38">
        <v>77.871083436589956</v>
      </c>
      <c r="D277" s="39">
        <v>4.4335001124059581E-2</v>
      </c>
      <c r="E277" s="38">
        <v>12.387136575853109</v>
      </c>
      <c r="F277" s="39">
        <v>1.0023474546585733</v>
      </c>
      <c r="G277" s="39">
        <v>6.26336454559238E-2</v>
      </c>
      <c r="H277" s="39">
        <v>9.7244224163621235E-3</v>
      </c>
      <c r="I277" s="39">
        <v>0.82040664815889497</v>
      </c>
      <c r="J277" s="38">
        <v>2.9196271259103574</v>
      </c>
      <c r="K277" s="38">
        <v>4.7022287748796208</v>
      </c>
      <c r="L277" s="39"/>
      <c r="M277" s="39"/>
      <c r="N277" s="39">
        <v>0.19919381401257902</v>
      </c>
      <c r="O277" s="39"/>
      <c r="P277" s="39"/>
      <c r="Q277" s="39">
        <v>1.0770059235325794E-2</v>
      </c>
      <c r="R277" s="39">
        <v>1.5475424920662307E-2</v>
      </c>
      <c r="S277" s="38">
        <v>99.999999999999986</v>
      </c>
      <c r="T277" s="92">
        <v>4.3645000000000067</v>
      </c>
    </row>
    <row r="278" spans="1:28" s="9" customFormat="1" x14ac:dyDescent="0.25">
      <c r="A278" s="49" t="s">
        <v>54</v>
      </c>
      <c r="B278" s="36" t="s">
        <v>83</v>
      </c>
      <c r="C278" s="38">
        <v>77.836311947493897</v>
      </c>
      <c r="D278" s="39">
        <v>2.7355693456307693E-2</v>
      </c>
      <c r="E278" s="38">
        <v>12.268186801509191</v>
      </c>
      <c r="F278" s="39">
        <v>1.0419362780685195</v>
      </c>
      <c r="G278" s="39">
        <v>5.4290530090210655E-2</v>
      </c>
      <c r="H278" s="39">
        <v>4.4189966352497041E-3</v>
      </c>
      <c r="I278" s="39">
        <v>0.7879491857472628</v>
      </c>
      <c r="J278" s="38">
        <v>3.018174701875548</v>
      </c>
      <c r="K278" s="38">
        <v>4.8275433955991005</v>
      </c>
      <c r="L278" s="39"/>
      <c r="M278" s="39"/>
      <c r="N278" s="39">
        <v>0.16928965681230415</v>
      </c>
      <c r="O278" s="39"/>
      <c r="P278" s="39"/>
      <c r="Q278" s="39">
        <v>2.7355693456307694E-3</v>
      </c>
      <c r="R278" s="39">
        <v>0</v>
      </c>
      <c r="S278" s="38">
        <v>100</v>
      </c>
      <c r="T278" s="92">
        <v>4.9557999999999964</v>
      </c>
    </row>
    <row r="279" spans="1:28" s="9" customFormat="1" ht="14.4" x14ac:dyDescent="0.3">
      <c r="A279" s="49" t="s">
        <v>54</v>
      </c>
      <c r="B279" s="36" t="s">
        <v>84</v>
      </c>
      <c r="C279" s="38">
        <v>78.131981656615892</v>
      </c>
      <c r="D279" s="39">
        <v>6.5827048092590421E-2</v>
      </c>
      <c r="E279" s="38">
        <v>12.226088088558903</v>
      </c>
      <c r="F279" s="39">
        <v>0.9609489173707817</v>
      </c>
      <c r="G279" s="39">
        <v>6.7821807125699227E-2</v>
      </c>
      <c r="H279" s="39">
        <v>0</v>
      </c>
      <c r="I279" s="39">
        <v>0.7844652365994188</v>
      </c>
      <c r="J279" s="38">
        <v>2.8138700844937934</v>
      </c>
      <c r="K279" s="38">
        <v>4.7875266667786534</v>
      </c>
      <c r="L279" s="39"/>
      <c r="M279" s="39"/>
      <c r="N279" s="39">
        <v>0.18477767885639415</v>
      </c>
      <c r="O279" s="39"/>
      <c r="P279" s="39"/>
      <c r="Q279" s="39">
        <v>2.7296702558330952E-3</v>
      </c>
      <c r="R279" s="39">
        <v>1.5643110312274278E-2</v>
      </c>
      <c r="S279" s="38">
        <v>100</v>
      </c>
      <c r="T279" s="93">
        <v>4.7503999999999991</v>
      </c>
      <c r="U279" s="61"/>
      <c r="V279" s="61"/>
      <c r="W279" s="61"/>
      <c r="X279" s="61"/>
      <c r="Y279" s="61"/>
      <c r="Z279" s="61"/>
      <c r="AA279" s="61"/>
      <c r="AB279" s="61"/>
    </row>
    <row r="280" spans="1:28" s="9" customFormat="1" ht="14.4" x14ac:dyDescent="0.3">
      <c r="A280" s="49" t="s">
        <v>54</v>
      </c>
      <c r="B280" s="36" t="s">
        <v>64</v>
      </c>
      <c r="C280" s="38">
        <v>77.759651984774337</v>
      </c>
      <c r="D280" s="39">
        <v>5.6877488390117074E-2</v>
      </c>
      <c r="E280" s="38">
        <v>12.265224103554532</v>
      </c>
      <c r="F280" s="39">
        <v>1.0315034616097789</v>
      </c>
      <c r="G280" s="39">
        <v>0.11854685309148942</v>
      </c>
      <c r="H280" s="39">
        <v>3.2918106833840652E-2</v>
      </c>
      <c r="I280" s="39">
        <v>0.78347177689023895</v>
      </c>
      <c r="J280" s="38">
        <v>3.0932603301394437</v>
      </c>
      <c r="K280" s="38">
        <v>4.6991639217549102</v>
      </c>
      <c r="L280" s="39"/>
      <c r="M280" s="39"/>
      <c r="N280" s="39">
        <v>0.18500809410411709</v>
      </c>
      <c r="O280" s="39"/>
      <c r="P280" s="39"/>
      <c r="Q280" s="39">
        <v>1.6146539744447155E-2</v>
      </c>
      <c r="R280" s="39">
        <v>0</v>
      </c>
      <c r="S280" s="38">
        <v>100.00000000000001</v>
      </c>
      <c r="T280" s="93">
        <v>4.0041999999999973</v>
      </c>
      <c r="U280" s="61"/>
      <c r="V280" s="61"/>
      <c r="W280" s="61"/>
      <c r="X280" s="61"/>
      <c r="Y280" s="61"/>
      <c r="Z280" s="61"/>
      <c r="AA280" s="61"/>
      <c r="AB280" s="61"/>
    </row>
    <row r="281" spans="1:28" s="9" customFormat="1" ht="14.4" x14ac:dyDescent="0.3">
      <c r="A281" s="49" t="s">
        <v>54</v>
      </c>
      <c r="B281" s="36" t="s">
        <v>65</v>
      </c>
      <c r="C281" s="38">
        <v>79.032525687017454</v>
      </c>
      <c r="D281" s="39">
        <v>2.1213317762898115E-2</v>
      </c>
      <c r="E281" s="38">
        <v>12.432579455426827</v>
      </c>
      <c r="F281" s="39">
        <v>1.002591805358358</v>
      </c>
      <c r="G281" s="39">
        <v>0</v>
      </c>
      <c r="H281" s="39">
        <v>0</v>
      </c>
      <c r="I281" s="39">
        <v>0.76357442303976342</v>
      </c>
      <c r="J281" s="38">
        <v>1.6165178233875777</v>
      </c>
      <c r="K281" s="38">
        <v>4.9456434986431876</v>
      </c>
      <c r="L281" s="39"/>
      <c r="M281" s="39"/>
      <c r="N281" s="39">
        <v>0.20772248779709146</v>
      </c>
      <c r="O281" s="39"/>
      <c r="P281" s="39"/>
      <c r="Q281" s="39">
        <v>2.4468826924530996E-2</v>
      </c>
      <c r="R281" s="39">
        <v>0</v>
      </c>
      <c r="S281" s="38">
        <v>100</v>
      </c>
      <c r="T281" s="93">
        <v>4.7767999999999944</v>
      </c>
      <c r="U281" s="61"/>
      <c r="V281" s="61"/>
      <c r="W281" s="61"/>
      <c r="X281" s="61"/>
      <c r="Y281" s="61"/>
      <c r="Z281" s="61"/>
      <c r="AA281" s="61"/>
      <c r="AB281" s="61"/>
    </row>
    <row r="282" spans="1:28" s="9" customFormat="1" ht="14.4" x14ac:dyDescent="0.3">
      <c r="A282" s="49" t="s">
        <v>54</v>
      </c>
      <c r="B282" s="36" t="s">
        <v>68</v>
      </c>
      <c r="C282" s="38">
        <v>77.636540013122669</v>
      </c>
      <c r="D282" s="39">
        <v>4.9916335199178742E-2</v>
      </c>
      <c r="E282" s="38">
        <v>12.207107793122431</v>
      </c>
      <c r="F282" s="39">
        <v>1.0295113326824328</v>
      </c>
      <c r="G282" s="39">
        <v>0.14378416051084189</v>
      </c>
      <c r="H282" s="39">
        <v>0</v>
      </c>
      <c r="I282" s="39">
        <v>0.87432071402335088</v>
      </c>
      <c r="J282" s="38">
        <v>2.2092949029875508</v>
      </c>
      <c r="K282" s="38">
        <v>5.6167911435654503</v>
      </c>
      <c r="L282" s="39"/>
      <c r="M282" s="39"/>
      <c r="N282" s="39">
        <v>0.2061534179085579</v>
      </c>
      <c r="O282" s="39"/>
      <c r="P282" s="39"/>
      <c r="Q282" s="39">
        <v>4.0498158746503504E-2</v>
      </c>
      <c r="R282" s="39">
        <v>3.264967836927414E-2</v>
      </c>
      <c r="S282" s="38">
        <v>100.00000000000001</v>
      </c>
      <c r="T282" s="93">
        <v>4.440100000000001</v>
      </c>
      <c r="U282" s="61"/>
      <c r="V282" s="61"/>
      <c r="W282" s="61"/>
      <c r="X282" s="61"/>
      <c r="Y282" s="61"/>
      <c r="Z282" s="61"/>
      <c r="AA282" s="61"/>
      <c r="AB282" s="61"/>
    </row>
    <row r="283" spans="1:28" s="9" customFormat="1" ht="14.4" x14ac:dyDescent="0.3">
      <c r="A283" s="49" t="s">
        <v>54</v>
      </c>
      <c r="B283" s="36" t="s">
        <v>69</v>
      </c>
      <c r="C283" s="38">
        <v>77.976539405912519</v>
      </c>
      <c r="D283" s="39">
        <v>7.4787684335474405E-2</v>
      </c>
      <c r="E283" s="38">
        <v>12.434886733687003</v>
      </c>
      <c r="F283" s="39">
        <v>1.0015499930114717</v>
      </c>
      <c r="G283" s="39">
        <v>7.3848926791514474E-2</v>
      </c>
      <c r="H283" s="39">
        <v>1.5958878247318807E-2</v>
      </c>
      <c r="I283" s="39">
        <v>0.86657751946878847</v>
      </c>
      <c r="J283" s="38">
        <v>2.5716741384813409</v>
      </c>
      <c r="K283" s="38">
        <v>4.8340798194247716</v>
      </c>
      <c r="L283" s="39"/>
      <c r="M283" s="39"/>
      <c r="N283" s="39">
        <v>0.14185669553172273</v>
      </c>
      <c r="O283" s="39"/>
      <c r="P283" s="39"/>
      <c r="Q283" s="39">
        <v>0</v>
      </c>
      <c r="R283" s="39">
        <v>4.0262267996503662E-2</v>
      </c>
      <c r="S283" s="38">
        <v>100.00000000000001</v>
      </c>
      <c r="T283" s="93">
        <v>4.1286000000000058</v>
      </c>
      <c r="U283" s="61"/>
      <c r="V283" s="61"/>
      <c r="W283" s="61"/>
      <c r="X283" s="61"/>
      <c r="Y283" s="61"/>
      <c r="Z283" s="61"/>
      <c r="AA283" s="61"/>
      <c r="AB283" s="61"/>
    </row>
    <row r="284" spans="1:28" s="9" customFormat="1" ht="14.4" x14ac:dyDescent="0.3">
      <c r="A284" s="49" t="s">
        <v>54</v>
      </c>
      <c r="B284" s="36" t="s">
        <v>71</v>
      </c>
      <c r="C284" s="38">
        <v>78.690357369355993</v>
      </c>
      <c r="D284" s="39">
        <v>4.5750513510074045E-2</v>
      </c>
      <c r="E284" s="38">
        <v>12.146919097316076</v>
      </c>
      <c r="F284" s="39">
        <v>0.9903145637031201</v>
      </c>
      <c r="G284" s="39">
        <v>5.4164401052156634E-2</v>
      </c>
      <c r="H284" s="39">
        <v>0</v>
      </c>
      <c r="I284" s="39">
        <v>0.78932782504162236</v>
      </c>
      <c r="J284" s="38">
        <v>1.9035368828019086</v>
      </c>
      <c r="K284" s="38">
        <v>5.2101946868403637</v>
      </c>
      <c r="L284" s="30"/>
      <c r="M284" s="30"/>
      <c r="N284" s="39">
        <v>0.20466781446115886</v>
      </c>
      <c r="O284" s="39"/>
      <c r="P284" s="39"/>
      <c r="Q284" s="39">
        <v>0</v>
      </c>
      <c r="R284" s="39">
        <v>1.0938053804707359E-2</v>
      </c>
      <c r="S284" s="38">
        <v>100</v>
      </c>
      <c r="T284" s="93">
        <v>4.9191000000000003</v>
      </c>
      <c r="U284" s="61"/>
      <c r="V284" s="61"/>
      <c r="W284" s="61"/>
      <c r="X284" s="61"/>
      <c r="Y284" s="61"/>
      <c r="Z284" s="61"/>
      <c r="AA284" s="61"/>
      <c r="AB284" s="61"/>
    </row>
    <row r="285" spans="1:28" s="9" customFormat="1" ht="14.4" x14ac:dyDescent="0.3">
      <c r="A285" s="49" t="s">
        <v>54</v>
      </c>
      <c r="B285" s="36" t="s">
        <v>72</v>
      </c>
      <c r="C285" s="38">
        <v>77.947009769275311</v>
      </c>
      <c r="D285" s="39">
        <v>2.5860452465191423E-2</v>
      </c>
      <c r="E285" s="38">
        <v>12.470301691541469</v>
      </c>
      <c r="F285" s="39">
        <v>1.0279272280685849</v>
      </c>
      <c r="G285" s="39">
        <v>7.5726822955839407E-2</v>
      </c>
      <c r="H285" s="39">
        <v>3.0908907328914048E-2</v>
      </c>
      <c r="I285" s="39">
        <v>0.84494649668141375</v>
      </c>
      <c r="J285" s="38">
        <v>2.7804622736180113</v>
      </c>
      <c r="K285" s="38">
        <v>4.6570450672474797</v>
      </c>
      <c r="L285" s="30"/>
      <c r="M285" s="30"/>
      <c r="N285" s="39">
        <v>0.18061104849195445</v>
      </c>
      <c r="O285" s="39"/>
      <c r="P285" s="39"/>
      <c r="Q285" s="39">
        <v>0</v>
      </c>
      <c r="R285" s="39">
        <v>0</v>
      </c>
      <c r="S285" s="38">
        <v>100</v>
      </c>
      <c r="T285" s="93">
        <v>2.9406000000000034</v>
      </c>
      <c r="U285" s="61"/>
      <c r="V285" s="61"/>
      <c r="W285" s="61"/>
      <c r="X285" s="61"/>
      <c r="Y285" s="61"/>
      <c r="Z285" s="61"/>
      <c r="AA285" s="61"/>
      <c r="AB285" s="61"/>
    </row>
    <row r="286" spans="1:28" s="9" customFormat="1" ht="14.4" x14ac:dyDescent="0.3">
      <c r="A286" s="49" t="s">
        <v>54</v>
      </c>
      <c r="B286" s="36" t="s">
        <v>73</v>
      </c>
      <c r="C286" s="38">
        <v>77.810591671687774</v>
      </c>
      <c r="D286" s="39">
        <v>7.3805200139270818E-2</v>
      </c>
      <c r="E286" s="38">
        <v>12.430130034755159</v>
      </c>
      <c r="F286" s="39">
        <v>0.97604249845196711</v>
      </c>
      <c r="G286" s="39">
        <v>5.3581741344046897E-2</v>
      </c>
      <c r="H286" s="39">
        <v>0</v>
      </c>
      <c r="I286" s="39">
        <v>0.82103072923290532</v>
      </c>
      <c r="J286" s="38">
        <v>3.0192373045673739</v>
      </c>
      <c r="K286" s="38">
        <v>4.7037263286499691</v>
      </c>
      <c r="L286" s="30"/>
      <c r="M286" s="30"/>
      <c r="N286" s="39">
        <v>0.14448306128958949</v>
      </c>
      <c r="O286" s="39"/>
      <c r="P286" s="39"/>
      <c r="Q286" s="39">
        <v>0</v>
      </c>
      <c r="R286" s="39">
        <v>0</v>
      </c>
      <c r="S286" s="38">
        <v>100</v>
      </c>
      <c r="T286" s="93">
        <v>4.0717999999999961</v>
      </c>
      <c r="U286" s="61"/>
      <c r="V286" s="61"/>
      <c r="W286" s="61"/>
      <c r="X286" s="61"/>
      <c r="Y286" s="61"/>
      <c r="Z286" s="61"/>
      <c r="AA286" s="61"/>
      <c r="AB286" s="61"/>
    </row>
    <row r="287" spans="1:28" s="9" customFormat="1" ht="14.4" x14ac:dyDescent="0.3">
      <c r="A287" s="49" t="s">
        <v>54</v>
      </c>
      <c r="B287" s="36" t="s">
        <v>97</v>
      </c>
      <c r="C287" s="38">
        <v>78.063150430665914</v>
      </c>
      <c r="D287" s="39">
        <v>4.3170869048363883E-2</v>
      </c>
      <c r="E287" s="38">
        <v>12.340820455066842</v>
      </c>
      <c r="F287" s="39">
        <v>0.97624559427725288</v>
      </c>
      <c r="G287" s="39">
        <v>7.1638616029531366E-2</v>
      </c>
      <c r="H287" s="39">
        <v>3.5245781976683557E-2</v>
      </c>
      <c r="I287" s="39">
        <v>0.79313437193684955</v>
      </c>
      <c r="J287" s="38">
        <v>2.675968216229744</v>
      </c>
      <c r="K287" s="38">
        <v>4.8212684310413145</v>
      </c>
      <c r="L287" s="30"/>
      <c r="M287" s="30"/>
      <c r="N287" s="39">
        <v>0.17445619303843668</v>
      </c>
      <c r="O287" s="39"/>
      <c r="P287" s="39"/>
      <c r="Q287" s="39">
        <v>3.493294959227513E-2</v>
      </c>
      <c r="R287" s="39">
        <v>9.2806940707835413E-3</v>
      </c>
      <c r="S287" s="38">
        <v>99.999999999999986</v>
      </c>
      <c r="T287" s="93">
        <v>4.1020000000000039</v>
      </c>
      <c r="U287" s="61"/>
      <c r="V287" s="61"/>
      <c r="W287" s="61"/>
      <c r="X287" s="61"/>
      <c r="Y287" s="61"/>
      <c r="Z287" s="61"/>
      <c r="AA287" s="61"/>
      <c r="AB287" s="61"/>
    </row>
    <row r="288" spans="1:28" s="9" customFormat="1" ht="14.4" x14ac:dyDescent="0.3">
      <c r="A288" s="49" t="s">
        <v>54</v>
      </c>
      <c r="B288" s="36" t="s">
        <v>98</v>
      </c>
      <c r="C288" s="38">
        <v>78.24313679605018</v>
      </c>
      <c r="D288" s="39">
        <v>2.7580270077705322E-2</v>
      </c>
      <c r="E288" s="38">
        <v>12.339454621053358</v>
      </c>
      <c r="F288" s="39">
        <v>0.96792122071946896</v>
      </c>
      <c r="G288" s="39">
        <v>8.7233051192742217E-2</v>
      </c>
      <c r="H288" s="39">
        <v>8.2322927353150721E-2</v>
      </c>
      <c r="I288" s="39">
        <v>0.82604998297127263</v>
      </c>
      <c r="J288" s="38">
        <v>2.534041784109168</v>
      </c>
      <c r="K288" s="38">
        <v>4.7602083564039503</v>
      </c>
      <c r="L288" s="30"/>
      <c r="M288" s="30"/>
      <c r="N288" s="39">
        <v>0.17049621502581472</v>
      </c>
      <c r="O288" s="39"/>
      <c r="P288" s="39"/>
      <c r="Q288" s="39">
        <v>0</v>
      </c>
      <c r="R288" s="39">
        <v>0</v>
      </c>
      <c r="S288" s="38">
        <v>100</v>
      </c>
      <c r="T288" s="93">
        <v>4.2793999999999954</v>
      </c>
      <c r="U288" s="61"/>
      <c r="V288" s="61"/>
      <c r="W288" s="61"/>
      <c r="X288" s="61"/>
      <c r="Y288" s="61"/>
      <c r="Z288" s="61"/>
      <c r="AA288" s="61"/>
      <c r="AB288" s="61"/>
    </row>
    <row r="289" spans="1:20" s="88" customFormat="1" ht="13.2" x14ac:dyDescent="0.25">
      <c r="A289" s="69" t="s">
        <v>135</v>
      </c>
      <c r="B289" s="70" t="s">
        <v>16</v>
      </c>
      <c r="C289" s="7">
        <v>76.577093638338667</v>
      </c>
      <c r="D289" s="71">
        <v>2.87495827098114E-2</v>
      </c>
      <c r="E289" s="7">
        <v>12.484585274105683</v>
      </c>
      <c r="F289" s="71">
        <v>1.0217159393794513</v>
      </c>
      <c r="G289" s="71">
        <v>7.3927498396657881E-2</v>
      </c>
      <c r="H289" s="71">
        <v>1.4953995402172963E-2</v>
      </c>
      <c r="I289" s="71">
        <v>0.78666440601571852</v>
      </c>
      <c r="J289" s="7">
        <v>3.7081696204317911</v>
      </c>
      <c r="K289" s="7">
        <v>5.1255345790081703</v>
      </c>
      <c r="L289" s="71">
        <v>1.0004433543707263E-2</v>
      </c>
      <c r="M289" s="71"/>
      <c r="N289" s="71">
        <v>0.19840371364573142</v>
      </c>
      <c r="O289" s="71"/>
      <c r="P289" s="71"/>
      <c r="Q289" s="71">
        <v>0</v>
      </c>
      <c r="R289" s="71">
        <v>1.4953995402172963E-2</v>
      </c>
      <c r="S289" s="7">
        <v>99.999999999999986</v>
      </c>
      <c r="T289" s="8">
        <v>5.0421000000000049</v>
      </c>
    </row>
    <row r="290" spans="1:20" s="88" customFormat="1" ht="13.2" x14ac:dyDescent="0.25">
      <c r="A290" s="69" t="s">
        <v>135</v>
      </c>
      <c r="B290" s="70" t="s">
        <v>21</v>
      </c>
      <c r="C290" s="7">
        <v>77.054006457604629</v>
      </c>
      <c r="D290" s="71">
        <v>4.2041145255863263E-2</v>
      </c>
      <c r="E290" s="7">
        <v>12.403302718484232</v>
      </c>
      <c r="F290" s="71">
        <v>0.96154558922730082</v>
      </c>
      <c r="G290" s="71">
        <v>0.1142629615392354</v>
      </c>
      <c r="H290" s="71">
        <v>5.8984679867798075E-2</v>
      </c>
      <c r="I290" s="71">
        <v>0.81159530791167767</v>
      </c>
      <c r="J290" s="7">
        <v>2.9077223335906637</v>
      </c>
      <c r="K290" s="7">
        <v>5.4100706015907862</v>
      </c>
      <c r="L290" s="71">
        <v>2.0014550260347999E-2</v>
      </c>
      <c r="M290" s="71"/>
      <c r="N290" s="71">
        <v>0.18892041092307318</v>
      </c>
      <c r="O290" s="71"/>
      <c r="P290" s="71"/>
      <c r="Q290" s="71">
        <v>3.4310657589168E-2</v>
      </c>
      <c r="R290" s="71">
        <v>3.0392465210158075E-2</v>
      </c>
      <c r="S290" s="7">
        <v>100</v>
      </c>
      <c r="T290" s="8">
        <v>5.5687000000000069</v>
      </c>
    </row>
    <row r="291" spans="1:20" s="88" customFormat="1" ht="13.2" x14ac:dyDescent="0.25">
      <c r="A291" s="69" t="s">
        <v>135</v>
      </c>
      <c r="B291" s="70" t="s">
        <v>24</v>
      </c>
      <c r="C291" s="7">
        <v>77.547406099508152</v>
      </c>
      <c r="D291" s="71">
        <v>4.0959982204331488E-2</v>
      </c>
      <c r="E291" s="7">
        <v>12.300079460226574</v>
      </c>
      <c r="F291" s="71">
        <v>0.89726958405833201</v>
      </c>
      <c r="G291" s="71">
        <v>8.587693396887254E-2</v>
      </c>
      <c r="H291" s="71">
        <v>6.5236525181833441E-2</v>
      </c>
      <c r="I291" s="71">
        <v>0.76487152147618487</v>
      </c>
      <c r="J291" s="7">
        <v>2.4707531824195046</v>
      </c>
      <c r="K291" s="7">
        <v>5.6229606901810465</v>
      </c>
      <c r="L291" s="71">
        <v>3.4757165055894865E-2</v>
      </c>
      <c r="M291" s="71"/>
      <c r="N291" s="71">
        <v>0.18758174617858336</v>
      </c>
      <c r="O291" s="71"/>
      <c r="P291" s="71"/>
      <c r="Q291" s="71">
        <v>8.0208842436680465E-3</v>
      </c>
      <c r="R291" s="71">
        <v>1.6576494103580627E-2</v>
      </c>
      <c r="S291" s="7">
        <v>99.999999999999986</v>
      </c>
      <c r="T291" s="8">
        <v>6.4941000000000031</v>
      </c>
    </row>
    <row r="292" spans="1:20" s="88" customFormat="1" ht="13.2" x14ac:dyDescent="0.25">
      <c r="A292" s="69" t="s">
        <v>135</v>
      </c>
      <c r="B292" s="70" t="s">
        <v>25</v>
      </c>
      <c r="C292" s="7">
        <v>77.366571491324407</v>
      </c>
      <c r="D292" s="71">
        <v>7.433813715386306E-2</v>
      </c>
      <c r="E292" s="7">
        <v>12.379834090793899</v>
      </c>
      <c r="F292" s="71">
        <v>0.84052780077379252</v>
      </c>
      <c r="G292" s="71">
        <v>0.11604774535809019</v>
      </c>
      <c r="H292" s="71">
        <v>6.4517900285526036E-2</v>
      </c>
      <c r="I292" s="71">
        <v>0.79311611954924055</v>
      </c>
      <c r="J292" s="7">
        <v>2.9789107773403845</v>
      </c>
      <c r="K292" s="7">
        <v>5.2110611769078714</v>
      </c>
      <c r="L292" s="71">
        <v>0</v>
      </c>
      <c r="M292" s="71"/>
      <c r="N292" s="71">
        <v>0.14614201963202622</v>
      </c>
      <c r="O292" s="71"/>
      <c r="P292" s="71"/>
      <c r="Q292" s="71">
        <v>2.1013195019344812E-2</v>
      </c>
      <c r="R292" s="71">
        <v>2.1013195019344812E-2</v>
      </c>
      <c r="S292" s="7">
        <v>100</v>
      </c>
      <c r="T292" s="8">
        <v>5.2976000000000028</v>
      </c>
    </row>
    <row r="293" spans="1:20" s="88" customFormat="1" ht="13.2" x14ac:dyDescent="0.25">
      <c r="A293" s="69" t="s">
        <v>135</v>
      </c>
      <c r="B293" s="70" t="s">
        <v>28</v>
      </c>
      <c r="C293" s="7">
        <v>77.448539211303611</v>
      </c>
      <c r="D293" s="71">
        <v>7.2381421892821179E-2</v>
      </c>
      <c r="E293" s="7">
        <v>12.370851907401914</v>
      </c>
      <c r="F293" s="71">
        <v>1.014175478469399</v>
      </c>
      <c r="G293" s="71">
        <v>5.9534502855567203E-2</v>
      </c>
      <c r="H293" s="71">
        <v>5.7132233442096947E-2</v>
      </c>
      <c r="I293" s="71">
        <v>0.7765596995283196</v>
      </c>
      <c r="J293" s="7">
        <v>3.1908404600659264</v>
      </c>
      <c r="K293" s="7">
        <v>4.8577020935255701</v>
      </c>
      <c r="L293" s="71">
        <v>3.2169520841253858E-2</v>
      </c>
      <c r="M293" s="71"/>
      <c r="N293" s="71">
        <v>0.15510304691318821</v>
      </c>
      <c r="O293" s="71"/>
      <c r="P293" s="71"/>
      <c r="Q293" s="71">
        <v>0</v>
      </c>
      <c r="R293" s="71">
        <v>0</v>
      </c>
      <c r="S293" s="7">
        <v>99.999999999999986</v>
      </c>
      <c r="T293" s="8">
        <v>4.2571999999999974</v>
      </c>
    </row>
    <row r="294" spans="1:20" s="88" customFormat="1" ht="13.2" x14ac:dyDescent="0.25">
      <c r="A294" s="69" t="s">
        <v>135</v>
      </c>
      <c r="B294" s="70" t="s">
        <v>29</v>
      </c>
      <c r="C294" s="7">
        <v>77.878793980286829</v>
      </c>
      <c r="D294" s="71">
        <v>5.7013690703907133E-2</v>
      </c>
      <c r="E294" s="7">
        <v>12.485786317350072</v>
      </c>
      <c r="F294" s="71">
        <v>1.0116221030845678</v>
      </c>
      <c r="G294" s="71">
        <v>3.1050207019042361E-2</v>
      </c>
      <c r="H294" s="71">
        <v>6.3054174663243021E-2</v>
      </c>
      <c r="I294" s="71">
        <v>0.81313391964884651</v>
      </c>
      <c r="J294" s="7">
        <v>2.3750759034497522</v>
      </c>
      <c r="K294" s="7">
        <v>5.0948832861928315</v>
      </c>
      <c r="L294" s="71">
        <v>3.8892238825899483E-2</v>
      </c>
      <c r="M294" s="71"/>
      <c r="N294" s="71">
        <v>0.1691335508614048</v>
      </c>
      <c r="O294" s="71"/>
      <c r="P294" s="71"/>
      <c r="Q294" s="71">
        <v>1.9711052919938153E-2</v>
      </c>
      <c r="R294" s="71">
        <v>0</v>
      </c>
      <c r="S294" s="7">
        <v>100</v>
      </c>
      <c r="T294" s="8">
        <v>5.6367000000000047</v>
      </c>
    </row>
    <row r="295" spans="1:20" s="88" customFormat="1" ht="13.2" x14ac:dyDescent="0.25">
      <c r="A295" s="69" t="s">
        <v>135</v>
      </c>
      <c r="B295" s="70" t="s">
        <v>36</v>
      </c>
      <c r="C295" s="7">
        <v>78.363795100750025</v>
      </c>
      <c r="D295" s="71">
        <v>6.7540143578295839E-2</v>
      </c>
      <c r="E295" s="7">
        <v>12.195593719083737</v>
      </c>
      <c r="F295" s="71">
        <v>0.93604931381750855</v>
      </c>
      <c r="G295" s="71">
        <v>5.0734380152710493E-2</v>
      </c>
      <c r="H295" s="71">
        <v>3.392861672712514E-2</v>
      </c>
      <c r="I295" s="71">
        <v>0.8011804199115532</v>
      </c>
      <c r="J295" s="7">
        <v>1.8796030880326056</v>
      </c>
      <c r="K295" s="7">
        <v>5.4652554053254194</v>
      </c>
      <c r="L295" s="71">
        <v>1.2577898412859476E-2</v>
      </c>
      <c r="M295" s="71"/>
      <c r="N295" s="71">
        <v>0.16478103887099096</v>
      </c>
      <c r="O295" s="71"/>
      <c r="P295" s="71"/>
      <c r="Q295" s="71">
        <v>5.7076177671799306E-3</v>
      </c>
      <c r="R295" s="71">
        <v>5.0734380152710487E-3</v>
      </c>
      <c r="S295" s="7">
        <v>100.00000000000001</v>
      </c>
      <c r="T295" s="8">
        <v>5.3896000000000015</v>
      </c>
    </row>
    <row r="296" spans="1:20" s="88" customFormat="1" ht="13.2" x14ac:dyDescent="0.25">
      <c r="A296" s="69" t="s">
        <v>135</v>
      </c>
      <c r="B296" s="70" t="s">
        <v>40</v>
      </c>
      <c r="C296" s="7">
        <v>76.576846740976777</v>
      </c>
      <c r="D296" s="71">
        <v>4.7896425040505328E-2</v>
      </c>
      <c r="E296" s="7">
        <v>12.687890151880412</v>
      </c>
      <c r="F296" s="71">
        <v>0.93270870178435372</v>
      </c>
      <c r="G296" s="71">
        <v>8.7103675626759691E-2</v>
      </c>
      <c r="H296" s="71">
        <v>5.7221392747506365E-2</v>
      </c>
      <c r="I296" s="71">
        <v>0.79092680642108792</v>
      </c>
      <c r="J296" s="7">
        <v>3.594033292254025</v>
      </c>
      <c r="K296" s="7">
        <v>5.0120641769709326</v>
      </c>
      <c r="L296" s="71">
        <v>4.7790459498380317E-2</v>
      </c>
      <c r="M296" s="71"/>
      <c r="N296" s="71">
        <v>0.2021822543745225</v>
      </c>
      <c r="O296" s="71"/>
      <c r="P296" s="71"/>
      <c r="Q296" s="71">
        <v>0</v>
      </c>
      <c r="R296" s="71">
        <v>0</v>
      </c>
      <c r="S296" s="7">
        <v>100</v>
      </c>
      <c r="T296" s="8">
        <v>5.6296999999999997</v>
      </c>
    </row>
    <row r="297" spans="1:20" s="88" customFormat="1" ht="13.2" x14ac:dyDescent="0.25">
      <c r="A297" s="69" t="s">
        <v>135</v>
      </c>
      <c r="B297" s="70" t="s">
        <v>56</v>
      </c>
      <c r="C297" s="7">
        <v>77.487447979594577</v>
      </c>
      <c r="D297" s="71">
        <v>3.5870586655926968E-2</v>
      </c>
      <c r="E297" s="7">
        <v>11.835467848033295</v>
      </c>
      <c r="F297" s="71">
        <v>1.0189824137468118</v>
      </c>
      <c r="G297" s="71">
        <v>0.11781447174117332</v>
      </c>
      <c r="H297" s="71">
        <v>3.7266747214391195E-2</v>
      </c>
      <c r="I297" s="71">
        <v>0.61892871526379389</v>
      </c>
      <c r="J297" s="7">
        <v>2.6066317626527051</v>
      </c>
      <c r="K297" s="7">
        <v>6.016055846422339</v>
      </c>
      <c r="L297" s="71">
        <v>6.4760370519532831E-2</v>
      </c>
      <c r="M297" s="71"/>
      <c r="N297" s="71">
        <v>0.18343401798899184</v>
      </c>
      <c r="O297" s="71"/>
      <c r="P297" s="71"/>
      <c r="Q297" s="71">
        <v>1.868707209021345E-2</v>
      </c>
      <c r="R297" s="71">
        <v>0</v>
      </c>
      <c r="S297" s="7">
        <v>100</v>
      </c>
      <c r="T297" s="8">
        <v>6.8875000000000028</v>
      </c>
    </row>
    <row r="298" spans="1:20" s="88" customFormat="1" ht="13.2" x14ac:dyDescent="0.25">
      <c r="A298" s="69" t="s">
        <v>135</v>
      </c>
      <c r="B298" s="70" t="s">
        <v>57</v>
      </c>
      <c r="C298" s="7">
        <v>77.889420761872032</v>
      </c>
      <c r="D298" s="71">
        <v>2.7500982554261758E-2</v>
      </c>
      <c r="E298" s="7">
        <v>11.864619301053571</v>
      </c>
      <c r="F298" s="71">
        <v>0.99783258539792652</v>
      </c>
      <c r="G298" s="71">
        <v>6.9121243508029548E-2</v>
      </c>
      <c r="H298" s="71">
        <v>5.94274105770254E-2</v>
      </c>
      <c r="I298" s="71">
        <v>0.60017469972825654</v>
      </c>
      <c r="J298" s="7">
        <v>2.6586390490771366</v>
      </c>
      <c r="K298" s="7">
        <v>5.6466576823099137</v>
      </c>
      <c r="L298" s="71">
        <v>1.8017885121757702E-2</v>
      </c>
      <c r="M298" s="71"/>
      <c r="N298" s="71">
        <v>0.15636573988706684</v>
      </c>
      <c r="O298" s="71"/>
      <c r="P298" s="71"/>
      <c r="Q298" s="71">
        <v>7.9025811937533785E-3</v>
      </c>
      <c r="R298" s="71">
        <v>3.9618273718016933E-2</v>
      </c>
      <c r="S298" s="7">
        <v>99.999999999999986</v>
      </c>
      <c r="T298" s="8">
        <v>5.094300000000004</v>
      </c>
    </row>
    <row r="299" spans="1:20" s="88" customFormat="1" ht="13.2" x14ac:dyDescent="0.25">
      <c r="A299" s="69" t="s">
        <v>136</v>
      </c>
      <c r="B299" s="70" t="s">
        <v>17</v>
      </c>
      <c r="C299" s="7">
        <v>76.936242641520565</v>
      </c>
      <c r="D299" s="71">
        <v>3.071731236140391E-2</v>
      </c>
      <c r="E299" s="7">
        <v>12.518882731400247</v>
      </c>
      <c r="F299" s="71">
        <v>0.78718372739858022</v>
      </c>
      <c r="G299" s="71">
        <v>5.7752755090447756E-2</v>
      </c>
      <c r="H299" s="71">
        <v>4.5129202065213279E-2</v>
      </c>
      <c r="I299" s="71">
        <v>0.75425729325776036</v>
      </c>
      <c r="J299" s="7">
        <v>3.3310400545337493</v>
      </c>
      <c r="K299" s="7">
        <v>5.3228263293653297</v>
      </c>
      <c r="L299" s="71">
        <v>1.0098842420187586E-2</v>
      </c>
      <c r="M299" s="71"/>
      <c r="N299" s="71">
        <v>0.1956650718911345</v>
      </c>
      <c r="O299" s="71"/>
      <c r="P299" s="71"/>
      <c r="Q299" s="71">
        <v>5.228254877951282E-2</v>
      </c>
      <c r="R299" s="71">
        <v>0</v>
      </c>
      <c r="S299" s="7">
        <v>100</v>
      </c>
      <c r="T299" s="8">
        <v>4.9395999999999987</v>
      </c>
    </row>
    <row r="300" spans="1:20" s="88" customFormat="1" ht="13.2" x14ac:dyDescent="0.25">
      <c r="A300" s="69" t="s">
        <v>136</v>
      </c>
      <c r="B300" s="70" t="s">
        <v>20</v>
      </c>
      <c r="C300" s="7">
        <v>77.627642664462044</v>
      </c>
      <c r="D300" s="71">
        <v>6.1578716350108025E-2</v>
      </c>
      <c r="E300" s="7">
        <v>12.3493026050567</v>
      </c>
      <c r="F300" s="71">
        <v>0.93241682611789878</v>
      </c>
      <c r="G300" s="71">
        <v>2.0242138592596066E-2</v>
      </c>
      <c r="H300" s="71">
        <v>5.5932225058489125E-2</v>
      </c>
      <c r="I300" s="71">
        <v>0.76003903536621231</v>
      </c>
      <c r="J300" s="7">
        <v>3.1244273605529727</v>
      </c>
      <c r="K300" s="7">
        <v>4.9301326605840821</v>
      </c>
      <c r="L300" s="71">
        <v>0</v>
      </c>
      <c r="M300" s="71"/>
      <c r="N300" s="71">
        <v>0.17855696990100528</v>
      </c>
      <c r="O300" s="71"/>
      <c r="P300" s="71"/>
      <c r="Q300" s="71">
        <v>0</v>
      </c>
      <c r="R300" s="71">
        <v>0</v>
      </c>
      <c r="S300" s="7">
        <v>100.00000000000001</v>
      </c>
      <c r="T300" s="8">
        <v>6.1363999999999947</v>
      </c>
    </row>
    <row r="301" spans="1:20" s="5" customFormat="1" x14ac:dyDescent="0.25">
      <c r="A301" s="63" t="s">
        <v>168</v>
      </c>
      <c r="B301" s="46"/>
      <c r="C301" s="29"/>
      <c r="D301" s="30"/>
      <c r="E301" s="30"/>
      <c r="F301" s="30"/>
      <c r="G301" s="30"/>
      <c r="H301" s="30"/>
      <c r="I301" s="30"/>
      <c r="J301" s="30"/>
      <c r="K301" s="30"/>
      <c r="L301" s="30"/>
      <c r="M301" s="29"/>
      <c r="N301" s="29"/>
      <c r="O301" s="30"/>
      <c r="P301" s="29"/>
      <c r="Q301" s="30"/>
      <c r="R301" s="9"/>
      <c r="T301" s="94"/>
    </row>
    <row r="302" spans="1:20" s="9" customFormat="1" x14ac:dyDescent="0.25">
      <c r="A302" s="45" t="s">
        <v>123</v>
      </c>
      <c r="B302" s="42" t="s">
        <v>17</v>
      </c>
      <c r="C302" s="29">
        <v>77.841352895229676</v>
      </c>
      <c r="D302" s="30">
        <v>5.3641505350034348E-2</v>
      </c>
      <c r="E302" s="29">
        <v>12.495752073772232</v>
      </c>
      <c r="F302" s="30">
        <v>0.85125827496029172</v>
      </c>
      <c r="G302" s="30">
        <v>7.0371799416321865E-2</v>
      </c>
      <c r="H302" s="30">
        <v>2.1644817948259475E-2</v>
      </c>
      <c r="I302" s="30">
        <v>0.78391884134348444</v>
      </c>
      <c r="J302" s="29">
        <v>2.7647856587919262</v>
      </c>
      <c r="K302" s="29">
        <v>4.9671197439428498</v>
      </c>
      <c r="L302" s="30"/>
      <c r="M302" s="30"/>
      <c r="N302" s="30">
        <v>0.14084816317055801</v>
      </c>
      <c r="O302" s="30"/>
      <c r="P302" s="30"/>
      <c r="Q302" s="30">
        <v>4.0989220462404413E-2</v>
      </c>
      <c r="R302" s="30">
        <v>0</v>
      </c>
      <c r="S302" s="29">
        <v>100</v>
      </c>
      <c r="T302" s="92">
        <v>4.3650999999999982</v>
      </c>
    </row>
    <row r="303" spans="1:20" s="9" customFormat="1" x14ac:dyDescent="0.25">
      <c r="A303" s="45" t="s">
        <v>123</v>
      </c>
      <c r="B303" s="42" t="s">
        <v>18</v>
      </c>
      <c r="C303" s="29">
        <v>78.211372614883558</v>
      </c>
      <c r="D303" s="30">
        <v>2.6705584492400902E-2</v>
      </c>
      <c r="E303" s="29">
        <v>12.46420564969158</v>
      </c>
      <c r="F303" s="30">
        <v>0.88170156300692348</v>
      </c>
      <c r="G303" s="30">
        <v>3.5155398335699625E-2</v>
      </c>
      <c r="H303" s="30">
        <v>0.12706016371775117</v>
      </c>
      <c r="I303" s="30">
        <v>0.70915845070055206</v>
      </c>
      <c r="J303" s="29">
        <v>2.5624842869974054</v>
      </c>
      <c r="K303" s="29">
        <v>4.8091959011100549</v>
      </c>
      <c r="L303" s="30"/>
      <c r="M303" s="30"/>
      <c r="N303" s="30">
        <v>0.17442084871599339</v>
      </c>
      <c r="O303" s="30"/>
      <c r="P303" s="30"/>
      <c r="Q303" s="30">
        <v>1.0536187631767543E-2</v>
      </c>
      <c r="R303" s="30">
        <v>2.7331496628941548E-2</v>
      </c>
      <c r="S303" s="29">
        <v>99.999999999999986</v>
      </c>
      <c r="T303" s="92">
        <v>4.1398999999999972</v>
      </c>
    </row>
    <row r="304" spans="1:20" s="9" customFormat="1" x14ac:dyDescent="0.25">
      <c r="A304" s="45" t="s">
        <v>123</v>
      </c>
      <c r="B304" s="42" t="s">
        <v>20</v>
      </c>
      <c r="C304" s="29">
        <v>77.997784201187869</v>
      </c>
      <c r="D304" s="30">
        <v>5.0396927869917611E-2</v>
      </c>
      <c r="E304" s="29">
        <v>12.234374869842643</v>
      </c>
      <c r="F304" s="30">
        <v>0.91151798878772472</v>
      </c>
      <c r="G304" s="30">
        <v>8.9860637916815908E-2</v>
      </c>
      <c r="H304" s="30">
        <v>4.279573833581847E-2</v>
      </c>
      <c r="I304" s="30">
        <v>0.7422093013569685</v>
      </c>
      <c r="J304" s="29">
        <v>2.6133514373537028</v>
      </c>
      <c r="K304" s="29">
        <v>5.1665181137387854</v>
      </c>
      <c r="L304" s="30"/>
      <c r="M304" s="30"/>
      <c r="N304" s="30">
        <v>0.16274875673694469</v>
      </c>
      <c r="O304" s="30"/>
      <c r="P304" s="30"/>
      <c r="Q304" s="30">
        <v>0</v>
      </c>
      <c r="R304" s="30">
        <v>2.4990212166901296E-2</v>
      </c>
      <c r="S304" s="29">
        <v>100</v>
      </c>
      <c r="T304" s="92">
        <v>3.9624000000000024</v>
      </c>
    </row>
    <row r="305" spans="1:32" s="9" customFormat="1" x14ac:dyDescent="0.25">
      <c r="A305" s="59" t="s">
        <v>124</v>
      </c>
      <c r="B305" s="36" t="s">
        <v>18</v>
      </c>
      <c r="C305" s="38">
        <v>77.866424869920039</v>
      </c>
      <c r="D305" s="39">
        <v>4.1224939506882247E-2</v>
      </c>
      <c r="E305" s="38">
        <v>12.373597060482574</v>
      </c>
      <c r="F305" s="39">
        <v>0.78496080467708018</v>
      </c>
      <c r="G305" s="39">
        <v>6.6529250201643728E-2</v>
      </c>
      <c r="H305" s="39">
        <v>2.1614098718442099E-2</v>
      </c>
      <c r="I305" s="39">
        <v>0.46876235562045643</v>
      </c>
      <c r="J305" s="38">
        <v>2.7216894844773871</v>
      </c>
      <c r="K305" s="38">
        <v>5.5889841900775474</v>
      </c>
      <c r="L305" s="39"/>
      <c r="M305" s="39"/>
      <c r="N305" s="39">
        <v>8.5507483222714842E-2</v>
      </c>
      <c r="O305" s="39"/>
      <c r="P305" s="39"/>
      <c r="Q305" s="39">
        <v>0</v>
      </c>
      <c r="R305" s="39">
        <v>0</v>
      </c>
      <c r="S305" s="38">
        <v>100</v>
      </c>
      <c r="T305" s="92">
        <v>5.1544999999999987</v>
      </c>
    </row>
    <row r="306" spans="1:32" s="9" customFormat="1" ht="12.75" customHeight="1" x14ac:dyDescent="0.25">
      <c r="A306" s="59" t="s">
        <v>133</v>
      </c>
      <c r="B306" s="36" t="s">
        <v>18</v>
      </c>
      <c r="C306" s="38">
        <v>78.594714109419982</v>
      </c>
      <c r="D306" s="39">
        <v>7.0032908268202382E-2</v>
      </c>
      <c r="E306" s="38">
        <v>12.270259152612093</v>
      </c>
      <c r="F306" s="39">
        <v>0.93634306869600981</v>
      </c>
      <c r="G306" s="39">
        <v>8.0933772110242705E-2</v>
      </c>
      <c r="H306" s="39">
        <v>4.7922665569724396E-2</v>
      </c>
      <c r="I306" s="39">
        <v>0.21853146853146851</v>
      </c>
      <c r="J306" s="38">
        <v>2.3002879473467708</v>
      </c>
      <c r="K306" s="38">
        <v>5.3438914027149318</v>
      </c>
      <c r="L306" s="39"/>
      <c r="M306" s="39">
        <v>0</v>
      </c>
      <c r="N306" s="39">
        <v>0.18706293706293706</v>
      </c>
      <c r="O306" s="39"/>
      <c r="P306" s="39"/>
      <c r="Q306" s="39">
        <v>0</v>
      </c>
      <c r="R306" s="30">
        <v>0</v>
      </c>
      <c r="S306" s="29">
        <v>99.999999999999986</v>
      </c>
      <c r="T306" s="92">
        <v>2.7600000000000051</v>
      </c>
    </row>
    <row r="307" spans="1:32" s="9" customFormat="1" ht="12.75" customHeight="1" x14ac:dyDescent="0.25">
      <c r="A307" s="59" t="s">
        <v>133</v>
      </c>
      <c r="B307" s="36" t="s">
        <v>20</v>
      </c>
      <c r="C307" s="38">
        <v>79.233316035288013</v>
      </c>
      <c r="D307" s="39">
        <v>2.2418266735858849E-2</v>
      </c>
      <c r="E307" s="38">
        <v>11.97363777893098</v>
      </c>
      <c r="F307" s="39">
        <v>0.38329008822003119</v>
      </c>
      <c r="G307" s="39">
        <v>9.1748832381940842E-2</v>
      </c>
      <c r="H307" s="39">
        <v>5.6045666839647122E-3</v>
      </c>
      <c r="I307" s="39">
        <v>0.19802802283341983</v>
      </c>
      <c r="J307" s="38">
        <v>2.4519979242345613</v>
      </c>
      <c r="K307" s="38">
        <v>5.5368967306694348</v>
      </c>
      <c r="L307" s="39"/>
      <c r="M307" s="39">
        <v>0</v>
      </c>
      <c r="N307" s="39">
        <v>0.11032693305656462</v>
      </c>
      <c r="O307" s="39"/>
      <c r="P307" s="39"/>
      <c r="Q307" s="39">
        <v>9.2371562013492479E-3</v>
      </c>
      <c r="R307" s="30">
        <v>1.3907628437986508E-2</v>
      </c>
      <c r="S307" s="29">
        <v>100</v>
      </c>
      <c r="T307" s="92">
        <v>3.6500000000000057</v>
      </c>
    </row>
    <row r="308" spans="1:32" s="9" customFormat="1" ht="12.75" customHeight="1" x14ac:dyDescent="0.25">
      <c r="A308" s="59" t="s">
        <v>133</v>
      </c>
      <c r="B308" s="36" t="s">
        <v>23</v>
      </c>
      <c r="C308" s="38">
        <v>78.739203178918743</v>
      </c>
      <c r="D308" s="39">
        <v>3.5135417755934331E-2</v>
      </c>
      <c r="E308" s="38">
        <v>12.113771828923978</v>
      </c>
      <c r="F308" s="39">
        <v>0.68053957962982337</v>
      </c>
      <c r="G308" s="39">
        <v>3.8899926801213007E-2</v>
      </c>
      <c r="H308" s="39">
        <v>3.7226811669978037E-2</v>
      </c>
      <c r="I308" s="39">
        <v>0.48332113353550138</v>
      </c>
      <c r="J308" s="38">
        <v>2.2424971243333682</v>
      </c>
      <c r="K308" s="38">
        <v>5.5810937990170446</v>
      </c>
      <c r="L308" s="39"/>
      <c r="M308" s="39">
        <v>0</v>
      </c>
      <c r="N308" s="39">
        <v>7.4349053644253885E-2</v>
      </c>
      <c r="O308" s="39"/>
      <c r="P308" s="39"/>
      <c r="Q308" s="39">
        <v>0</v>
      </c>
      <c r="R308" s="30">
        <v>0</v>
      </c>
      <c r="S308" s="29">
        <v>100</v>
      </c>
      <c r="T308" s="92">
        <v>4.3700000000000045</v>
      </c>
    </row>
    <row r="309" spans="1:32" s="9" customFormat="1" ht="12.75" customHeight="1" x14ac:dyDescent="0.25">
      <c r="A309" s="59" t="s">
        <v>133</v>
      </c>
      <c r="B309" s="36" t="s">
        <v>29</v>
      </c>
      <c r="C309" s="38">
        <v>79.352587949205159</v>
      </c>
      <c r="D309" s="39">
        <v>4.4299027818747137E-2</v>
      </c>
      <c r="E309" s="38">
        <v>12.269267210693473</v>
      </c>
      <c r="F309" s="39">
        <v>0.22639409040545597</v>
      </c>
      <c r="G309" s="39">
        <v>4.440326082537948E-2</v>
      </c>
      <c r="H309" s="39">
        <v>1.0944465696396352E-2</v>
      </c>
      <c r="I309" s="39">
        <v>0.44934849159204449</v>
      </c>
      <c r="J309" s="38">
        <v>1.2283859831622002</v>
      </c>
      <c r="K309" s="38">
        <v>6.2260459521633038</v>
      </c>
      <c r="L309" s="39"/>
      <c r="M309" s="39"/>
      <c r="N309" s="39">
        <v>0.15384791778934301</v>
      </c>
      <c r="O309" s="39"/>
      <c r="P309" s="39"/>
      <c r="Q309" s="39">
        <v>2.9185241857056936E-2</v>
      </c>
      <c r="R309" s="39">
        <v>0</v>
      </c>
      <c r="S309" s="38">
        <v>100</v>
      </c>
      <c r="T309" s="92">
        <v>4.0610999999999962</v>
      </c>
    </row>
    <row r="310" spans="1:32" s="5" customFormat="1" ht="12" customHeight="1" x14ac:dyDescent="0.25">
      <c r="A310" s="63" t="s">
        <v>139</v>
      </c>
      <c r="B310" s="46"/>
      <c r="C310" s="29"/>
      <c r="D310" s="30"/>
      <c r="E310" s="30"/>
      <c r="F310" s="30"/>
      <c r="G310" s="30"/>
      <c r="H310" s="30"/>
      <c r="I310" s="30"/>
      <c r="J310" s="30"/>
      <c r="K310" s="30"/>
      <c r="L310" s="30"/>
      <c r="M310" s="29"/>
      <c r="N310" s="29"/>
      <c r="O310" s="30"/>
      <c r="P310" s="29"/>
      <c r="Q310" s="30"/>
      <c r="R310" s="9"/>
      <c r="T310" s="94"/>
    </row>
    <row r="311" spans="1:32" s="9" customFormat="1" ht="12" customHeight="1" x14ac:dyDescent="0.25">
      <c r="A311" s="59" t="s">
        <v>104</v>
      </c>
      <c r="B311" s="36" t="s">
        <v>22</v>
      </c>
      <c r="C311" s="38">
        <v>77.011114358809635</v>
      </c>
      <c r="D311" s="39">
        <v>0.11268251520594254</v>
      </c>
      <c r="E311" s="38">
        <v>12.664647126079444</v>
      </c>
      <c r="F311" s="39">
        <v>0.98935454918214794</v>
      </c>
      <c r="G311" s="39">
        <v>4.2552883835791311E-2</v>
      </c>
      <c r="H311" s="39">
        <v>0.16814586137055401</v>
      </c>
      <c r="I311" s="39">
        <v>1.0227151838398194</v>
      </c>
      <c r="J311" s="38">
        <v>2.7796741812443</v>
      </c>
      <c r="K311" s="38">
        <v>5.1037639678291926</v>
      </c>
      <c r="L311" s="39"/>
      <c r="M311" s="39"/>
      <c r="N311" s="39">
        <v>0.11578102616485937</v>
      </c>
      <c r="O311" s="39"/>
      <c r="P311" s="39"/>
      <c r="Q311" s="39">
        <v>0</v>
      </c>
      <c r="R311" s="39">
        <v>0</v>
      </c>
      <c r="S311" s="38">
        <v>100</v>
      </c>
      <c r="T311" s="92">
        <v>3.1792999999999978</v>
      </c>
    </row>
    <row r="312" spans="1:32" s="9" customFormat="1" ht="12" customHeight="1" x14ac:dyDescent="0.25">
      <c r="A312" s="59" t="s">
        <v>104</v>
      </c>
      <c r="B312" s="36" t="s">
        <v>26</v>
      </c>
      <c r="C312" s="38">
        <v>76.749563073907268</v>
      </c>
      <c r="D312" s="39">
        <v>0.11874755881616851</v>
      </c>
      <c r="E312" s="38">
        <v>12.721067848417798</v>
      </c>
      <c r="F312" s="39">
        <v>1.080142036321674</v>
      </c>
      <c r="G312" s="39">
        <v>2.5445905460607536E-2</v>
      </c>
      <c r="H312" s="39">
        <v>0.11864284315583679</v>
      </c>
      <c r="I312" s="39">
        <v>1.0310303916260981</v>
      </c>
      <c r="J312" s="38">
        <v>2.2152597943174999</v>
      </c>
      <c r="K312" s="38">
        <v>5.8259604782154772</v>
      </c>
      <c r="L312" s="39"/>
      <c r="M312" s="39"/>
      <c r="N312" s="39">
        <v>0.11487307938389495</v>
      </c>
      <c r="O312" s="39"/>
      <c r="P312" s="39"/>
      <c r="Q312" s="39">
        <v>0</v>
      </c>
      <c r="R312" s="39">
        <v>0</v>
      </c>
      <c r="S312" s="38">
        <v>100</v>
      </c>
      <c r="T312" s="92">
        <v>4.5032999999999959</v>
      </c>
    </row>
    <row r="313" spans="1:32" s="9" customFormat="1" ht="12" customHeight="1" x14ac:dyDescent="0.25">
      <c r="A313" s="59" t="s">
        <v>101</v>
      </c>
      <c r="B313" s="36" t="s">
        <v>18</v>
      </c>
      <c r="C313" s="38">
        <v>76.971315915892177</v>
      </c>
      <c r="D313" s="39">
        <v>0.11843388602480144</v>
      </c>
      <c r="E313" s="38">
        <v>12.63468085239124</v>
      </c>
      <c r="F313" s="39">
        <v>1.1774761416548303</v>
      </c>
      <c r="G313" s="39">
        <v>4.4711651440443034E-2</v>
      </c>
      <c r="H313" s="39">
        <v>0.15597087711782454</v>
      </c>
      <c r="I313" s="39">
        <v>1.0245207014946167</v>
      </c>
      <c r="J313" s="38">
        <v>2.6329963669183689</v>
      </c>
      <c r="K313" s="38">
        <v>5.1416319544814586</v>
      </c>
      <c r="L313" s="39"/>
      <c r="M313" s="39"/>
      <c r="N313" s="39">
        <v>0.12696029397390918</v>
      </c>
      <c r="O313" s="39"/>
      <c r="P313" s="39"/>
      <c r="Q313" s="39">
        <v>0</v>
      </c>
      <c r="R313" s="39">
        <v>0</v>
      </c>
      <c r="S313" s="38">
        <v>100</v>
      </c>
      <c r="T313" s="92">
        <v>3.8281999999999954</v>
      </c>
    </row>
    <row r="314" spans="1:32" s="9" customFormat="1" ht="12" customHeight="1" x14ac:dyDescent="0.25">
      <c r="A314" s="59" t="s">
        <v>101</v>
      </c>
      <c r="B314" s="36" t="s">
        <v>21</v>
      </c>
      <c r="C314" s="38">
        <v>76.689841757904318</v>
      </c>
      <c r="D314" s="39">
        <v>0.10882126548031774</v>
      </c>
      <c r="E314" s="38">
        <v>12.631150891214004</v>
      </c>
      <c r="F314" s="39">
        <v>1.0359286530852747</v>
      </c>
      <c r="G314" s="39">
        <v>0</v>
      </c>
      <c r="H314" s="39">
        <v>7.7388621590388035E-2</v>
      </c>
      <c r="I314" s="39">
        <v>1.0514893678822697</v>
      </c>
      <c r="J314" s="38">
        <v>2.2660550268370461</v>
      </c>
      <c r="K314" s="38">
        <v>6.0727245566752348</v>
      </c>
      <c r="L314" s="39"/>
      <c r="M314" s="39"/>
      <c r="N314" s="39">
        <v>8.5791407580765283E-2</v>
      </c>
      <c r="O314" s="39"/>
      <c r="P314" s="39"/>
      <c r="Q314" s="39">
        <v>0</v>
      </c>
      <c r="R314" s="39">
        <v>0</v>
      </c>
      <c r="S314" s="38">
        <v>99.999999999999986</v>
      </c>
      <c r="T314" s="92">
        <v>3.6033999999999935</v>
      </c>
    </row>
    <row r="315" spans="1:32" s="9" customFormat="1" ht="12" customHeight="1" x14ac:dyDescent="0.25">
      <c r="A315" s="59" t="s">
        <v>101</v>
      </c>
      <c r="B315" s="36" t="s">
        <v>23</v>
      </c>
      <c r="C315" s="38">
        <v>76.393308016011503</v>
      </c>
      <c r="D315" s="39">
        <v>0.11756692450523921</v>
      </c>
      <c r="E315" s="38">
        <v>12.82257036131613</v>
      </c>
      <c r="F315" s="39">
        <v>1.1253870948010332</v>
      </c>
      <c r="G315" s="39">
        <v>7.7237529767551327E-2</v>
      </c>
      <c r="H315" s="39">
        <v>9.63136445020875E-2</v>
      </c>
      <c r="I315" s="39">
        <v>1.0793556005503044</v>
      </c>
      <c r="J315" s="38">
        <v>2.6715891336644702</v>
      </c>
      <c r="K315" s="38">
        <v>5.4880115949601738</v>
      </c>
      <c r="L315" s="39"/>
      <c r="M315" s="39"/>
      <c r="N315" s="39">
        <v>0.12295800040847768</v>
      </c>
      <c r="O315" s="39"/>
      <c r="P315" s="39"/>
      <c r="Q315" s="39">
        <v>2.2186350832558367E-2</v>
      </c>
      <c r="R315" s="39">
        <v>1.1300524489480664E-2</v>
      </c>
      <c r="S315" s="38">
        <v>100</v>
      </c>
      <c r="T315" s="92">
        <v>3.5443000000000069</v>
      </c>
    </row>
    <row r="316" spans="1:32" s="9" customFormat="1" ht="12" customHeight="1" x14ac:dyDescent="0.25">
      <c r="A316" s="59" t="s">
        <v>101</v>
      </c>
      <c r="B316" s="36" t="s">
        <v>26</v>
      </c>
      <c r="C316" s="38">
        <v>76.727341424223681</v>
      </c>
      <c r="D316" s="39">
        <v>0.11075496061815178</v>
      </c>
      <c r="E316" s="38">
        <v>12.600219226313801</v>
      </c>
      <c r="F316" s="39">
        <v>1.1277906720864284</v>
      </c>
      <c r="G316" s="39">
        <v>2.1798070974519097E-2</v>
      </c>
      <c r="H316" s="39">
        <v>7.9511058888007746E-2</v>
      </c>
      <c r="I316" s="39">
        <v>1.0427781952858037</v>
      </c>
      <c r="J316" s="38">
        <v>2.4813470792660901</v>
      </c>
      <c r="K316" s="38">
        <v>5.6803696952837281</v>
      </c>
      <c r="L316" s="39"/>
      <c r="M316" s="39"/>
      <c r="N316" s="39">
        <v>0.12653261199018465</v>
      </c>
      <c r="O316" s="39"/>
      <c r="P316" s="39"/>
      <c r="Q316" s="39">
        <v>0</v>
      </c>
      <c r="R316" s="39">
        <v>3.010209801243113E-2</v>
      </c>
      <c r="S316" s="38">
        <v>100.00000000000001</v>
      </c>
      <c r="T316" s="92">
        <v>3.6611999999999938</v>
      </c>
    </row>
    <row r="317" spans="1:32" s="9" customFormat="1" ht="12" customHeight="1" x14ac:dyDescent="0.25">
      <c r="A317" s="59" t="s">
        <v>101</v>
      </c>
      <c r="B317" s="36" t="s">
        <v>29</v>
      </c>
      <c r="C317" s="38">
        <v>77.854297981277284</v>
      </c>
      <c r="D317" s="39">
        <v>0.13977937581889763</v>
      </c>
      <c r="E317" s="38">
        <v>12.701473572733745</v>
      </c>
      <c r="F317" s="39">
        <v>0.51429637605551148</v>
      </c>
      <c r="G317" s="39">
        <v>4.5029597579242193E-2</v>
      </c>
      <c r="H317" s="39">
        <v>7.9218736482000156E-3</v>
      </c>
      <c r="I317" s="39">
        <v>0.22671151558993466</v>
      </c>
      <c r="J317" s="38">
        <v>1.9644161943944407</v>
      </c>
      <c r="K317" s="38">
        <v>6.4859298142841819</v>
      </c>
      <c r="L317" s="39"/>
      <c r="M317" s="39"/>
      <c r="N317" s="39">
        <v>3.919242752267376E-2</v>
      </c>
      <c r="O317" s="39"/>
      <c r="P317" s="39"/>
      <c r="Q317" s="39">
        <v>2.9707026180750058E-2</v>
      </c>
      <c r="R317" s="39">
        <v>0</v>
      </c>
      <c r="S317" s="38">
        <v>100</v>
      </c>
      <c r="T317" s="92">
        <v>4.0631000000000057</v>
      </c>
    </row>
    <row r="318" spans="1:32" s="9" customFormat="1" ht="12" customHeight="1" x14ac:dyDescent="0.25">
      <c r="A318" s="49" t="s">
        <v>53</v>
      </c>
      <c r="B318" s="31" t="s">
        <v>18</v>
      </c>
      <c r="C318" s="29">
        <v>78.083758963902753</v>
      </c>
      <c r="D318" s="30">
        <v>7.3988617300292214E-2</v>
      </c>
      <c r="E318" s="29">
        <v>12.472534933426283</v>
      </c>
      <c r="F318" s="30">
        <v>0.92421619645047093</v>
      </c>
      <c r="G318" s="30">
        <v>6.7680339235671919E-2</v>
      </c>
      <c r="H318" s="30">
        <v>5.8912901925521698E-2</v>
      </c>
      <c r="I318" s="30">
        <v>0.79142159719185401</v>
      </c>
      <c r="J318" s="29">
        <v>1.94327040380464</v>
      </c>
      <c r="K318" s="29">
        <v>5.4548428864542027</v>
      </c>
      <c r="L318" s="30"/>
      <c r="M318" s="30">
        <v>0</v>
      </c>
      <c r="N318" s="30">
        <v>0.16700898876164227</v>
      </c>
      <c r="O318" s="30"/>
      <c r="P318" s="30"/>
      <c r="Q318" s="30">
        <v>0</v>
      </c>
      <c r="R318" s="30">
        <v>0</v>
      </c>
      <c r="S318" s="29">
        <v>100.00000000000001</v>
      </c>
      <c r="T318" s="92">
        <v>6.4720999999999975</v>
      </c>
    </row>
    <row r="319" spans="1:32" s="10" customFormat="1" ht="12" customHeight="1" x14ac:dyDescent="0.3">
      <c r="A319" s="59" t="s">
        <v>53</v>
      </c>
      <c r="B319" s="36" t="s">
        <v>105</v>
      </c>
      <c r="C319" s="38">
        <v>78.29658877868431</v>
      </c>
      <c r="D319" s="39">
        <v>5.4881178060096986E-2</v>
      </c>
      <c r="E319" s="38">
        <v>12.290556038500611</v>
      </c>
      <c r="F319" s="39">
        <v>0.8994648037788413</v>
      </c>
      <c r="G319" s="39">
        <v>8.514961405125733E-2</v>
      </c>
      <c r="H319" s="39">
        <v>0</v>
      </c>
      <c r="I319" s="39">
        <v>0.80185171608416494</v>
      </c>
      <c r="J319" s="38">
        <v>2.3325548026267557</v>
      </c>
      <c r="K319" s="38">
        <v>5.0809078436095891</v>
      </c>
      <c r="L319" s="30"/>
      <c r="M319" s="30"/>
      <c r="N319" s="39">
        <v>0.14149708312822715</v>
      </c>
      <c r="O319" s="39"/>
      <c r="P319" s="39"/>
      <c r="Q319" s="39">
        <v>4.8492338629436839E-2</v>
      </c>
      <c r="R319" s="39">
        <v>0</v>
      </c>
      <c r="S319" s="38">
        <v>99.999999999999986</v>
      </c>
      <c r="T319" s="29">
        <v>4.5210000000000008</v>
      </c>
      <c r="U319" s="8"/>
      <c r="Y319" s="8"/>
      <c r="AD319" s="84"/>
      <c r="AE319" s="61"/>
      <c r="AF319" s="61"/>
    </row>
    <row r="320" spans="1:32" s="10" customFormat="1" ht="12" customHeight="1" x14ac:dyDescent="0.3">
      <c r="A320" s="59" t="s">
        <v>53</v>
      </c>
      <c r="B320" s="36" t="s">
        <v>106</v>
      </c>
      <c r="C320" s="38">
        <v>79.233195431262828</v>
      </c>
      <c r="D320" s="39">
        <v>5.6654708577057802E-2</v>
      </c>
      <c r="E320" s="38">
        <v>12.397234066391707</v>
      </c>
      <c r="F320" s="39">
        <v>1.0371194040262894</v>
      </c>
      <c r="G320" s="39">
        <v>8.3713673867592875E-2</v>
      </c>
      <c r="H320" s="39">
        <v>0</v>
      </c>
      <c r="I320" s="39">
        <v>0.72181903894165622</v>
      </c>
      <c r="J320" s="38">
        <v>1.6220581302677781</v>
      </c>
      <c r="K320" s="38">
        <v>4.6839491714248869</v>
      </c>
      <c r="L320" s="30"/>
      <c r="M320" s="30"/>
      <c r="N320" s="39">
        <v>0.2121380599144683</v>
      </c>
      <c r="O320" s="39"/>
      <c r="P320" s="39"/>
      <c r="Q320" s="39">
        <v>0</v>
      </c>
      <c r="R320" s="39">
        <v>0</v>
      </c>
      <c r="S320" s="38">
        <v>100</v>
      </c>
      <c r="T320" s="29">
        <v>5.3918000000000035</v>
      </c>
      <c r="U320" s="8"/>
      <c r="Y320" s="8"/>
      <c r="AD320" s="84"/>
      <c r="AE320" s="61"/>
      <c r="AF320" s="61"/>
    </row>
    <row r="321" spans="1:35" s="10" customFormat="1" ht="12" customHeight="1" x14ac:dyDescent="0.3">
      <c r="A321" s="59" t="s">
        <v>53</v>
      </c>
      <c r="B321" s="36" t="s">
        <v>107</v>
      </c>
      <c r="C321" s="38">
        <v>79.436914036780635</v>
      </c>
      <c r="D321" s="39">
        <v>3.6050972188941634E-2</v>
      </c>
      <c r="E321" s="38">
        <v>12.361813601362597</v>
      </c>
      <c r="F321" s="39">
        <v>0.90181398993595019</v>
      </c>
      <c r="G321" s="39">
        <v>0.1537023484941703</v>
      </c>
      <c r="H321" s="39">
        <v>4.5333557842381696E-2</v>
      </c>
      <c r="I321" s="39">
        <v>0.83014379372799429</v>
      </c>
      <c r="J321" s="38">
        <v>0.76516569415391389</v>
      </c>
      <c r="K321" s="38">
        <v>5.3439629732769465</v>
      </c>
      <c r="L321" s="30"/>
      <c r="M321" s="30"/>
      <c r="N321" s="39">
        <v>0.16158175259534618</v>
      </c>
      <c r="O321" s="39"/>
      <c r="P321" s="39"/>
      <c r="Q321" s="39">
        <v>0</v>
      </c>
      <c r="R321" s="39">
        <v>0</v>
      </c>
      <c r="S321" s="38">
        <v>100</v>
      </c>
      <c r="T321" s="29">
        <v>7.3533999999999935</v>
      </c>
      <c r="U321" s="8"/>
      <c r="Y321" s="8"/>
      <c r="AD321" s="84"/>
      <c r="AE321" s="61"/>
      <c r="AF321" s="61"/>
    </row>
    <row r="322" spans="1:35" s="10" customFormat="1" ht="12" customHeight="1" x14ac:dyDescent="0.3">
      <c r="A322" s="59" t="s">
        <v>53</v>
      </c>
      <c r="B322" s="36" t="s">
        <v>108</v>
      </c>
      <c r="C322" s="38">
        <v>78.30288358514224</v>
      </c>
      <c r="D322" s="39">
        <v>1.2836207865943311E-2</v>
      </c>
      <c r="E322" s="38">
        <v>12.460350969504987</v>
      </c>
      <c r="F322" s="39">
        <v>0.94330215160304076</v>
      </c>
      <c r="G322" s="39">
        <v>9.3566407750099181E-2</v>
      </c>
      <c r="H322" s="39">
        <v>0</v>
      </c>
      <c r="I322" s="39">
        <v>0.71840330304271161</v>
      </c>
      <c r="J322" s="38">
        <v>2.4121462351720582</v>
      </c>
      <c r="K322" s="38">
        <v>4.9184953842693862</v>
      </c>
      <c r="L322" s="30"/>
      <c r="M322" s="30"/>
      <c r="N322" s="39">
        <v>0.1605056405055556</v>
      </c>
      <c r="O322" s="39"/>
      <c r="P322" s="39"/>
      <c r="Q322" s="39">
        <v>1.3684882766170969E-2</v>
      </c>
      <c r="R322" s="39">
        <v>0</v>
      </c>
      <c r="S322" s="38">
        <v>100</v>
      </c>
      <c r="T322" s="29">
        <v>5.7353999999999985</v>
      </c>
      <c r="U322" s="8"/>
      <c r="Y322" s="8"/>
      <c r="AD322" s="84"/>
      <c r="AE322" s="61"/>
      <c r="AF322" s="61"/>
    </row>
    <row r="323" spans="1:35" s="10" customFormat="1" ht="12" customHeight="1" x14ac:dyDescent="0.3">
      <c r="A323" s="59" t="s">
        <v>53</v>
      </c>
      <c r="B323" s="36" t="s">
        <v>109</v>
      </c>
      <c r="C323" s="38">
        <v>79.416723598018692</v>
      </c>
      <c r="D323" s="39">
        <v>3.8168061351149377E-2</v>
      </c>
      <c r="E323" s="38">
        <v>12.253551393775719</v>
      </c>
      <c r="F323" s="39">
        <v>0.81232753542306158</v>
      </c>
      <c r="G323" s="39">
        <v>7.5908469353826488E-2</v>
      </c>
      <c r="H323" s="39">
        <v>3.635053462014226E-3</v>
      </c>
      <c r="I323" s="39">
        <v>0.76753084717059206</v>
      </c>
      <c r="J323" s="38">
        <v>1.6189886639788655</v>
      </c>
      <c r="K323" s="38">
        <v>4.8357971511872195</v>
      </c>
      <c r="L323" s="30"/>
      <c r="M323" s="30"/>
      <c r="N323" s="39">
        <v>0.14700583853734003</v>
      </c>
      <c r="O323" s="39"/>
      <c r="P323" s="39"/>
      <c r="Q323" s="39">
        <v>1.1012073723160744E-2</v>
      </c>
      <c r="R323" s="39">
        <v>5.249444852497015E-2</v>
      </c>
      <c r="S323" s="38">
        <v>100</v>
      </c>
      <c r="T323" s="29">
        <v>6.4663000000000039</v>
      </c>
      <c r="U323" s="8"/>
      <c r="Y323" s="8"/>
      <c r="AD323" s="84"/>
      <c r="AE323" s="61"/>
      <c r="AF323" s="61"/>
    </row>
    <row r="324" spans="1:35" s="10" customFormat="1" ht="12" customHeight="1" x14ac:dyDescent="0.3">
      <c r="A324" s="59" t="s">
        <v>53</v>
      </c>
      <c r="B324" s="36" t="s">
        <v>110</v>
      </c>
      <c r="C324" s="38">
        <v>78.968208562745701</v>
      </c>
      <c r="D324" s="39">
        <v>2.7713189483684383E-2</v>
      </c>
      <c r="E324" s="38">
        <v>12.407845771901554</v>
      </c>
      <c r="F324" s="39">
        <v>0.98948683361064016</v>
      </c>
      <c r="G324" s="39">
        <v>8.807335597276969E-2</v>
      </c>
      <c r="H324" s="39">
        <v>0</v>
      </c>
      <c r="I324" s="39">
        <v>0.70511171879510603</v>
      </c>
      <c r="J324" s="38">
        <v>1.7639865003175468</v>
      </c>
      <c r="K324" s="38">
        <v>4.8917978406806526</v>
      </c>
      <c r="L324" s="30"/>
      <c r="M324" s="30"/>
      <c r="N324" s="39">
        <v>0.17215769224713026</v>
      </c>
      <c r="O324" s="39"/>
      <c r="P324" s="39"/>
      <c r="Q324" s="39">
        <v>2.4458989203403263E-2</v>
      </c>
      <c r="R324" s="39">
        <v>0</v>
      </c>
      <c r="S324" s="38">
        <v>99.999999999999986</v>
      </c>
      <c r="T324" s="29">
        <v>4.7385000000000019</v>
      </c>
      <c r="U324" s="8"/>
      <c r="Y324" s="8"/>
      <c r="AD324" s="84"/>
      <c r="AE324" s="61"/>
      <c r="AF324" s="61"/>
    </row>
    <row r="325" spans="1:35" s="10" customFormat="1" ht="12" customHeight="1" x14ac:dyDescent="0.3">
      <c r="A325" s="59" t="s">
        <v>53</v>
      </c>
      <c r="B325" s="36" t="s">
        <v>111</v>
      </c>
      <c r="C325" s="38">
        <v>78.863578117403108</v>
      </c>
      <c r="D325" s="39">
        <v>4.3663102252868416E-2</v>
      </c>
      <c r="E325" s="38">
        <v>12.48733084502868</v>
      </c>
      <c r="F325" s="39">
        <v>0.72465984439482833</v>
      </c>
      <c r="G325" s="39">
        <v>0.11580214075760754</v>
      </c>
      <c r="H325" s="39">
        <v>0</v>
      </c>
      <c r="I325" s="39">
        <v>0.76990494310613389</v>
      </c>
      <c r="J325" s="38">
        <v>1.8393345490097228</v>
      </c>
      <c r="K325" s="38">
        <v>4.9833943105079364</v>
      </c>
      <c r="L325" s="30"/>
      <c r="M325" s="30"/>
      <c r="N325" s="39">
        <v>0.20428847599953173</v>
      </c>
      <c r="O325" s="39"/>
      <c r="P325" s="39"/>
      <c r="Q325" s="39">
        <v>0</v>
      </c>
      <c r="R325" s="39">
        <v>1.4132501695372871E-2</v>
      </c>
      <c r="S325" s="38">
        <v>100</v>
      </c>
      <c r="T325" s="29">
        <v>5.183099999999996</v>
      </c>
      <c r="U325" s="8"/>
      <c r="Y325" s="8"/>
      <c r="AD325" s="84"/>
      <c r="AE325" s="61"/>
      <c r="AF325" s="61"/>
    </row>
    <row r="326" spans="1:35" s="10" customFormat="1" ht="12" customHeight="1" x14ac:dyDescent="0.3">
      <c r="A326" s="59" t="s">
        <v>53</v>
      </c>
      <c r="B326" s="36" t="s">
        <v>112</v>
      </c>
      <c r="C326" s="38">
        <v>78.356996546223243</v>
      </c>
      <c r="D326" s="39">
        <v>6.2195251135613971E-2</v>
      </c>
      <c r="E326" s="38">
        <v>12.507748185797039</v>
      </c>
      <c r="F326" s="39">
        <v>0.72673000863181991</v>
      </c>
      <c r="G326" s="39">
        <v>6.0936662579749945E-2</v>
      </c>
      <c r="H326" s="39">
        <v>0</v>
      </c>
      <c r="I326" s="39">
        <v>0.80119649818710814</v>
      </c>
      <c r="J326" s="38">
        <v>2.3968770222633826</v>
      </c>
      <c r="K326" s="38">
        <v>4.9560070858535701</v>
      </c>
      <c r="L326" s="30"/>
      <c r="M326" s="30"/>
      <c r="N326" s="39">
        <v>0.13938868256194092</v>
      </c>
      <c r="O326" s="39"/>
      <c r="P326" s="39"/>
      <c r="Q326" s="39">
        <v>0</v>
      </c>
      <c r="R326" s="39">
        <v>2.3388770663139824E-2</v>
      </c>
      <c r="S326" s="38">
        <v>100</v>
      </c>
      <c r="T326" s="29">
        <v>4.6551000000000045</v>
      </c>
      <c r="U326" s="8"/>
      <c r="Y326" s="8"/>
      <c r="AD326" s="84"/>
      <c r="AE326" s="61"/>
      <c r="AF326" s="61"/>
    </row>
    <row r="327" spans="1:35" s="10" customFormat="1" ht="12" customHeight="1" x14ac:dyDescent="0.3">
      <c r="A327" s="59" t="s">
        <v>53</v>
      </c>
      <c r="B327" s="36" t="s">
        <v>113</v>
      </c>
      <c r="C327" s="38">
        <v>79.155958195260894</v>
      </c>
      <c r="D327" s="39">
        <v>5.0996936996471646E-3</v>
      </c>
      <c r="E327" s="38">
        <v>12.592631155091247</v>
      </c>
      <c r="F327" s="39">
        <v>0.69377083038949972</v>
      </c>
      <c r="G327" s="39">
        <v>5.9496426495883596E-2</v>
      </c>
      <c r="H327" s="39">
        <v>0</v>
      </c>
      <c r="I327" s="39">
        <v>0.76367913152216294</v>
      </c>
      <c r="J327" s="38">
        <v>1.6351955360681147</v>
      </c>
      <c r="K327" s="38">
        <v>5.0035432246850675</v>
      </c>
      <c r="L327" s="30"/>
      <c r="M327" s="30"/>
      <c r="N327" s="39">
        <v>0.11697422423565686</v>
      </c>
      <c r="O327" s="39"/>
      <c r="P327" s="39"/>
      <c r="Q327" s="39">
        <v>0</v>
      </c>
      <c r="R327" s="39">
        <v>0</v>
      </c>
      <c r="S327" s="38">
        <v>100</v>
      </c>
      <c r="T327" s="29">
        <v>5.8766999999999996</v>
      </c>
      <c r="U327" s="8"/>
      <c r="Y327" s="8"/>
      <c r="AD327" s="84"/>
      <c r="AE327" s="61"/>
      <c r="AF327" s="61"/>
    </row>
    <row r="328" spans="1:35" s="10" customFormat="1" ht="12" customHeight="1" x14ac:dyDescent="0.3">
      <c r="A328" s="59" t="s">
        <v>53</v>
      </c>
      <c r="B328" s="36" t="s">
        <v>114</v>
      </c>
      <c r="C328" s="38">
        <v>79.537745962693663</v>
      </c>
      <c r="D328" s="39">
        <v>2.6881461323360417E-2</v>
      </c>
      <c r="E328" s="38">
        <v>12.544324959383289</v>
      </c>
      <c r="F328" s="39">
        <v>0.76746036590916633</v>
      </c>
      <c r="G328" s="39">
        <v>8.0644383970081251E-2</v>
      </c>
      <c r="H328" s="39">
        <v>0</v>
      </c>
      <c r="I328" s="39">
        <v>0.79402053486611202</v>
      </c>
      <c r="J328" s="38">
        <v>1.0695822877944243</v>
      </c>
      <c r="K328" s="38">
        <v>5.0133389880789823</v>
      </c>
      <c r="L328" s="30"/>
      <c r="M328" s="30"/>
      <c r="N328" s="39">
        <v>0.14640222162961627</v>
      </c>
      <c r="O328" s="39"/>
      <c r="P328" s="39"/>
      <c r="Q328" s="39">
        <v>0</v>
      </c>
      <c r="R328" s="39">
        <v>5.2584850636533724E-2</v>
      </c>
      <c r="S328" s="38">
        <v>100</v>
      </c>
      <c r="T328" s="29">
        <v>6.6270999999999987</v>
      </c>
      <c r="U328" s="8"/>
      <c r="Y328" s="8"/>
      <c r="AD328" s="84"/>
      <c r="AE328" s="61"/>
      <c r="AF328" s="61"/>
    </row>
    <row r="329" spans="1:35" s="9" customFormat="1" ht="12" customHeight="1" x14ac:dyDescent="0.3">
      <c r="A329" s="45" t="s">
        <v>121</v>
      </c>
      <c r="B329" s="42" t="s">
        <v>76</v>
      </c>
      <c r="C329" s="38">
        <v>77.314268899130553</v>
      </c>
      <c r="D329" s="39">
        <v>5.1761039708867973E-2</v>
      </c>
      <c r="E329" s="38">
        <v>12.720301971153543</v>
      </c>
      <c r="F329" s="39">
        <v>0.90851739022743105</v>
      </c>
      <c r="G329" s="39">
        <v>9.1455088565361817E-2</v>
      </c>
      <c r="H329" s="39">
        <v>6.4357284545995347E-2</v>
      </c>
      <c r="I329" s="39">
        <v>0.82055537796144074</v>
      </c>
      <c r="J329" s="38">
        <v>2.8681331941748192</v>
      </c>
      <c r="K329" s="38">
        <v>5.0363809189119388</v>
      </c>
      <c r="L329" s="39"/>
      <c r="M329" s="39"/>
      <c r="N329" s="39">
        <v>0.15348365557844285</v>
      </c>
      <c r="O329" s="39"/>
      <c r="P329" s="39"/>
      <c r="Q329" s="39">
        <v>5.3983906444831633E-3</v>
      </c>
      <c r="R329" s="39">
        <v>0</v>
      </c>
      <c r="S329" s="38">
        <v>100.00000000000001</v>
      </c>
      <c r="T329" s="93">
        <v>5.5274000000000001</v>
      </c>
      <c r="U329" s="61"/>
      <c r="V329" s="61"/>
      <c r="W329" s="61"/>
      <c r="X329" s="61"/>
      <c r="Y329" s="61"/>
      <c r="Z329" s="61"/>
      <c r="AA329" s="61"/>
      <c r="AB329" s="61"/>
      <c r="AC329" s="61"/>
      <c r="AD329" s="84"/>
      <c r="AE329" s="61"/>
      <c r="AF329" s="61"/>
      <c r="AG329" s="61"/>
      <c r="AH329" s="61"/>
      <c r="AI329" s="61"/>
    </row>
    <row r="330" spans="1:35" s="9" customFormat="1" ht="12" customHeight="1" x14ac:dyDescent="0.3">
      <c r="A330" s="45" t="s">
        <v>121</v>
      </c>
      <c r="B330" s="42" t="s">
        <v>77</v>
      </c>
      <c r="C330" s="38">
        <v>77.02262149078706</v>
      </c>
      <c r="D330" s="39">
        <v>6.0073932257370705E-2</v>
      </c>
      <c r="E330" s="38">
        <v>12.835373057000307</v>
      </c>
      <c r="F330" s="39">
        <v>0.96732804499081937</v>
      </c>
      <c r="G330" s="39">
        <v>9.3978091556063167E-2</v>
      </c>
      <c r="H330" s="39">
        <v>6.727856610834286E-2</v>
      </c>
      <c r="I330" s="39">
        <v>0.83436017024125975</v>
      </c>
      <c r="J330" s="38">
        <v>3.0546588023143828</v>
      </c>
      <c r="K330" s="38">
        <v>4.9135602863630048</v>
      </c>
      <c r="L330" s="39"/>
      <c r="M330" s="39"/>
      <c r="N330" s="39">
        <v>0.17566592536635031</v>
      </c>
      <c r="O330" s="39"/>
      <c r="P330" s="39"/>
      <c r="Q330" s="39">
        <v>1.4833069693177953E-2</v>
      </c>
      <c r="R330" s="39">
        <v>0</v>
      </c>
      <c r="S330" s="38">
        <v>100</v>
      </c>
      <c r="T330" s="93">
        <v>5.6162999999999954</v>
      </c>
      <c r="U330" s="61"/>
      <c r="V330" s="61"/>
      <c r="W330" s="61"/>
      <c r="X330" s="61"/>
      <c r="Y330" s="61"/>
      <c r="Z330" s="61"/>
      <c r="AA330" s="61"/>
      <c r="AB330" s="61"/>
      <c r="AC330" s="61"/>
      <c r="AD330" s="84"/>
      <c r="AE330" s="61"/>
      <c r="AF330" s="61"/>
      <c r="AG330" s="61"/>
      <c r="AH330" s="61"/>
      <c r="AI330" s="61"/>
    </row>
    <row r="331" spans="1:35" s="9" customFormat="1" ht="12" customHeight="1" x14ac:dyDescent="0.3">
      <c r="A331" s="45" t="s">
        <v>121</v>
      </c>
      <c r="B331" s="42" t="s">
        <v>78</v>
      </c>
      <c r="C331" s="38">
        <v>78.580613120718596</v>
      </c>
      <c r="D331" s="39">
        <v>5.5492877154532556E-2</v>
      </c>
      <c r="E331" s="38">
        <v>12.955211634070901</v>
      </c>
      <c r="F331" s="39">
        <v>0.85916793073107012</v>
      </c>
      <c r="G331" s="39">
        <v>5.4197323602286657E-2</v>
      </c>
      <c r="H331" s="39">
        <v>3.8758643771356398E-2</v>
      </c>
      <c r="I331" s="39">
        <v>0.78424175029284915</v>
      </c>
      <c r="J331" s="38">
        <v>0.82721094310900467</v>
      </c>
      <c r="K331" s="38">
        <v>5.6743086332449844</v>
      </c>
      <c r="L331" s="39"/>
      <c r="M331" s="39"/>
      <c r="N331" s="39">
        <v>0.18083768333432301</v>
      </c>
      <c r="O331" s="39"/>
      <c r="P331" s="39"/>
      <c r="Q331" s="39">
        <v>0</v>
      </c>
      <c r="R331" s="39">
        <v>3.0769396865840036E-2</v>
      </c>
      <c r="S331" s="38">
        <v>100</v>
      </c>
      <c r="T331" s="93">
        <v>7.3755000000000024</v>
      </c>
      <c r="U331" s="61"/>
      <c r="V331" s="61"/>
      <c r="W331" s="61"/>
      <c r="X331" s="61"/>
      <c r="Y331" s="61"/>
      <c r="Z331" s="61"/>
      <c r="AA331" s="61"/>
      <c r="AB331" s="61"/>
      <c r="AC331" s="61"/>
      <c r="AD331" s="84"/>
      <c r="AE331" s="61"/>
      <c r="AF331" s="61"/>
      <c r="AG331" s="61"/>
      <c r="AH331" s="61"/>
      <c r="AI331" s="61"/>
    </row>
    <row r="332" spans="1:35" s="9" customFormat="1" ht="12" customHeight="1" x14ac:dyDescent="0.3">
      <c r="A332" s="45" t="s">
        <v>121</v>
      </c>
      <c r="B332" s="42" t="s">
        <v>82</v>
      </c>
      <c r="C332" s="38">
        <v>78.636096678017012</v>
      </c>
      <c r="D332" s="39">
        <v>4.1079492026406407E-2</v>
      </c>
      <c r="E332" s="38">
        <v>12.673237245834015</v>
      </c>
      <c r="F332" s="39">
        <v>0.76777998508728862</v>
      </c>
      <c r="G332" s="39">
        <v>1.1446629288608035E-2</v>
      </c>
      <c r="H332" s="39">
        <v>0</v>
      </c>
      <c r="I332" s="39">
        <v>0.7663892731176446</v>
      </c>
      <c r="J332" s="38">
        <v>1.485601317111213</v>
      </c>
      <c r="K332" s="38">
        <v>5.4898889890914697</v>
      </c>
      <c r="L332" s="39"/>
      <c r="M332" s="39"/>
      <c r="N332" s="39">
        <v>0.16581565791908837</v>
      </c>
      <c r="O332" s="39"/>
      <c r="P332" s="39"/>
      <c r="Q332" s="39">
        <v>0</v>
      </c>
      <c r="R332" s="39">
        <v>0</v>
      </c>
      <c r="S332" s="38">
        <v>100</v>
      </c>
      <c r="T332" s="93">
        <v>6.5227000000000004</v>
      </c>
      <c r="U332" s="61"/>
      <c r="V332" s="61"/>
      <c r="W332" s="61"/>
      <c r="X332" s="61"/>
      <c r="Y332" s="61"/>
      <c r="Z332" s="61"/>
      <c r="AA332" s="61"/>
      <c r="AB332" s="61"/>
      <c r="AC332" s="61"/>
      <c r="AD332" s="84"/>
      <c r="AE332" s="61"/>
      <c r="AF332" s="61"/>
      <c r="AG332" s="61"/>
      <c r="AH332" s="61"/>
      <c r="AI332" s="61"/>
    </row>
    <row r="333" spans="1:35" s="9" customFormat="1" ht="12" customHeight="1" x14ac:dyDescent="0.3">
      <c r="A333" s="45" t="s">
        <v>121</v>
      </c>
      <c r="B333" s="42" t="s">
        <v>64</v>
      </c>
      <c r="C333" s="38">
        <v>78.75060171808687</v>
      </c>
      <c r="D333" s="39">
        <v>3.5860782626581572E-2</v>
      </c>
      <c r="E333" s="38">
        <v>12.919681539019871</v>
      </c>
      <c r="F333" s="39">
        <v>0.79916777138697237</v>
      </c>
      <c r="G333" s="39">
        <v>7.8398347604058199E-2</v>
      </c>
      <c r="H333" s="39">
        <v>1.6799645915155328E-2</v>
      </c>
      <c r="I333" s="39">
        <v>0.78613727679893519</v>
      </c>
      <c r="J333" s="38">
        <v>1.1182533537370059</v>
      </c>
      <c r="K333" s="38">
        <v>5.3491795634461248</v>
      </c>
      <c r="L333" s="39"/>
      <c r="M333" s="39"/>
      <c r="N333" s="39">
        <v>0.18016543343624913</v>
      </c>
      <c r="O333" s="39"/>
      <c r="P333" s="39"/>
      <c r="Q333" s="39">
        <v>0</v>
      </c>
      <c r="R333" s="39">
        <v>6.4614022750597421E-3</v>
      </c>
      <c r="S333" s="38">
        <v>100.00000000000001</v>
      </c>
      <c r="T333" s="93">
        <v>7.140900000000002</v>
      </c>
      <c r="U333" s="61"/>
      <c r="V333" s="61"/>
      <c r="W333" s="61"/>
      <c r="X333" s="61"/>
      <c r="Y333" s="61"/>
      <c r="Z333" s="61"/>
      <c r="AA333" s="61"/>
      <c r="AB333" s="61"/>
      <c r="AC333" s="61"/>
      <c r="AD333" s="84"/>
      <c r="AE333" s="61"/>
      <c r="AF333" s="61"/>
      <c r="AG333" s="61"/>
      <c r="AH333" s="61"/>
      <c r="AI333" s="61"/>
    </row>
    <row r="334" spans="1:35" s="9" customFormat="1" ht="12" customHeight="1" x14ac:dyDescent="0.3">
      <c r="A334" s="45" t="s">
        <v>121</v>
      </c>
      <c r="B334" s="42" t="s">
        <v>65</v>
      </c>
      <c r="C334" s="38">
        <v>78.289838279006503</v>
      </c>
      <c r="D334" s="39">
        <v>4.0304297445715148E-2</v>
      </c>
      <c r="E334" s="38">
        <v>12.602650007557056</v>
      </c>
      <c r="F334" s="39">
        <v>0.88679950291366494</v>
      </c>
      <c r="G334" s="39">
        <v>9.6982215728752083E-2</v>
      </c>
      <c r="H334" s="39">
        <v>5.1954758426117194E-2</v>
      </c>
      <c r="I334" s="39">
        <v>0.77659243958553759</v>
      </c>
      <c r="J334" s="38">
        <v>1.8398282029321378</v>
      </c>
      <c r="K334" s="38">
        <v>5.2759794783952181</v>
      </c>
      <c r="L334" s="39"/>
      <c r="M334" s="39"/>
      <c r="N334" s="39">
        <v>0.17255277343946798</v>
      </c>
      <c r="O334" s="39"/>
      <c r="P334" s="39"/>
      <c r="Q334" s="39">
        <v>5.3529145045090442E-3</v>
      </c>
      <c r="R334" s="39">
        <v>0</v>
      </c>
      <c r="S334" s="38">
        <v>100</v>
      </c>
      <c r="T334" s="93">
        <v>4.7248000000000019</v>
      </c>
      <c r="U334" s="61"/>
      <c r="V334" s="61"/>
      <c r="W334" s="61"/>
      <c r="X334" s="61"/>
      <c r="Y334" s="61"/>
      <c r="Z334" s="61"/>
      <c r="AA334" s="61"/>
      <c r="AB334" s="61"/>
      <c r="AC334" s="61"/>
      <c r="AD334" s="84"/>
      <c r="AE334" s="61"/>
      <c r="AF334" s="61"/>
      <c r="AG334" s="61"/>
      <c r="AH334" s="61"/>
      <c r="AI334" s="61"/>
    </row>
    <row r="335" spans="1:35" s="9" customFormat="1" ht="12" customHeight="1" x14ac:dyDescent="0.3">
      <c r="A335" s="45" t="s">
        <v>121</v>
      </c>
      <c r="B335" s="42" t="s">
        <v>68</v>
      </c>
      <c r="C335" s="38">
        <v>78.627853763368336</v>
      </c>
      <c r="D335" s="39">
        <v>5.2487850327416687E-2</v>
      </c>
      <c r="E335" s="38">
        <v>12.608466985879927</v>
      </c>
      <c r="F335" s="39">
        <v>0.84433768870067294</v>
      </c>
      <c r="G335" s="39">
        <v>6.4186949496780651E-2</v>
      </c>
      <c r="H335" s="39">
        <v>2.7192500772035152E-2</v>
      </c>
      <c r="I335" s="39">
        <v>0.82526077924432262</v>
      </c>
      <c r="J335" s="38">
        <v>1.6136325070537136</v>
      </c>
      <c r="K335" s="38">
        <v>5.203780389991052</v>
      </c>
      <c r="L335" s="39"/>
      <c r="M335" s="39"/>
      <c r="N335" s="39">
        <v>0.15957149677853186</v>
      </c>
      <c r="O335" s="39"/>
      <c r="P335" s="39"/>
      <c r="Q335" s="39">
        <v>9.3803587934539866E-3</v>
      </c>
      <c r="R335" s="39">
        <v>0</v>
      </c>
      <c r="S335" s="38">
        <v>100</v>
      </c>
      <c r="T335" s="93">
        <v>5.120900000000006</v>
      </c>
      <c r="U335" s="61"/>
      <c r="V335" s="61"/>
      <c r="W335" s="61"/>
      <c r="X335" s="61"/>
      <c r="Y335" s="61"/>
      <c r="Z335" s="61"/>
      <c r="AA335" s="61"/>
      <c r="AB335" s="61"/>
      <c r="AC335" s="61"/>
      <c r="AD335" s="84"/>
      <c r="AE335" s="61"/>
      <c r="AF335" s="61"/>
      <c r="AG335" s="61"/>
      <c r="AH335" s="61"/>
      <c r="AI335" s="61"/>
    </row>
    <row r="336" spans="1:35" s="9" customFormat="1" ht="12" customHeight="1" x14ac:dyDescent="0.3">
      <c r="A336" s="45" t="s">
        <v>121</v>
      </c>
      <c r="B336" s="42" t="s">
        <v>70</v>
      </c>
      <c r="C336" s="38">
        <v>78.791546233194566</v>
      </c>
      <c r="D336" s="39">
        <v>7.0960727639150387E-2</v>
      </c>
      <c r="E336" s="38">
        <v>12.896078067407387</v>
      </c>
      <c r="F336" s="39">
        <v>0.71469862904722758</v>
      </c>
      <c r="G336" s="39">
        <v>6.5869374983426585E-2</v>
      </c>
      <c r="H336" s="39">
        <v>4.8367850229376043E-2</v>
      </c>
      <c r="I336" s="39">
        <v>0.82034419665349634</v>
      </c>
      <c r="J336" s="38">
        <v>1.1693139932645646</v>
      </c>
      <c r="K336" s="38">
        <v>5.3085837023680096</v>
      </c>
      <c r="L336" s="39"/>
      <c r="M336" s="39"/>
      <c r="N336" s="39">
        <v>0.13311765797777836</v>
      </c>
      <c r="O336" s="39"/>
      <c r="P336" s="39"/>
      <c r="Q336" s="39">
        <v>0</v>
      </c>
      <c r="R336" s="39">
        <v>1.11373339343958E-2</v>
      </c>
      <c r="S336" s="38">
        <v>100</v>
      </c>
      <c r="T336" s="93">
        <v>5.7224999999999966</v>
      </c>
      <c r="U336" s="61"/>
      <c r="V336" s="61"/>
      <c r="W336" s="61"/>
      <c r="X336" s="61"/>
      <c r="Y336" s="61"/>
      <c r="Z336" s="61"/>
      <c r="AA336" s="61"/>
      <c r="AB336" s="61"/>
      <c r="AC336" s="61"/>
      <c r="AD336" s="84"/>
      <c r="AE336" s="61"/>
      <c r="AF336" s="61"/>
      <c r="AG336" s="61"/>
      <c r="AH336" s="61"/>
      <c r="AI336" s="61"/>
    </row>
    <row r="337" spans="1:35" s="9" customFormat="1" ht="12" customHeight="1" x14ac:dyDescent="0.3">
      <c r="A337" s="45" t="s">
        <v>121</v>
      </c>
      <c r="B337" s="42" t="s">
        <v>72</v>
      </c>
      <c r="C337" s="38">
        <v>78.71390427372549</v>
      </c>
      <c r="D337" s="39">
        <v>5.7814689598766046E-2</v>
      </c>
      <c r="E337" s="38">
        <v>12.892569698525564</v>
      </c>
      <c r="F337" s="39">
        <v>0.76856408466616521</v>
      </c>
      <c r="G337" s="39">
        <v>4.6569997676804212E-2</v>
      </c>
      <c r="H337" s="39">
        <v>7.1074939506739912E-3</v>
      </c>
      <c r="I337" s="39">
        <v>0.82765175825609671</v>
      </c>
      <c r="J337" s="38">
        <v>1.2878354710624216</v>
      </c>
      <c r="K337" s="38">
        <v>5.2817166613448858</v>
      </c>
      <c r="L337" s="39"/>
      <c r="M337" s="39"/>
      <c r="N337" s="39">
        <v>0.14999994695900035</v>
      </c>
      <c r="O337" s="39"/>
      <c r="P337" s="39"/>
      <c r="Q337" s="39">
        <v>0</v>
      </c>
      <c r="R337" s="39">
        <v>0</v>
      </c>
      <c r="S337" s="38">
        <v>99.999999999999986</v>
      </c>
      <c r="T337" s="93">
        <v>5.7332999999999998</v>
      </c>
      <c r="U337" s="61"/>
      <c r="V337" s="61"/>
      <c r="W337" s="61"/>
      <c r="X337" s="61"/>
      <c r="Y337" s="61"/>
      <c r="Z337" s="61"/>
      <c r="AA337" s="61"/>
      <c r="AB337" s="61"/>
      <c r="AC337" s="61"/>
      <c r="AD337" s="84"/>
      <c r="AE337" s="61"/>
      <c r="AF337" s="61"/>
      <c r="AG337" s="61"/>
      <c r="AH337" s="61"/>
      <c r="AI337" s="61"/>
    </row>
    <row r="338" spans="1:35" s="9" customFormat="1" ht="12" customHeight="1" x14ac:dyDescent="0.3">
      <c r="A338" s="45" t="s">
        <v>121</v>
      </c>
      <c r="B338" s="42" t="s">
        <v>73</v>
      </c>
      <c r="C338" s="38">
        <v>78.84569416749089</v>
      </c>
      <c r="D338" s="39">
        <v>4.5469370323586812E-2</v>
      </c>
      <c r="E338" s="38">
        <v>12.580036184269936</v>
      </c>
      <c r="F338" s="39">
        <v>0.97663533033816263</v>
      </c>
      <c r="G338" s="39">
        <v>9.5081977662640649E-2</v>
      </c>
      <c r="H338" s="39">
        <v>3.9732580609863247E-2</v>
      </c>
      <c r="I338" s="39">
        <v>0.77765371674919503</v>
      </c>
      <c r="J338" s="38">
        <v>1.1069879410555481</v>
      </c>
      <c r="K338" s="38">
        <v>5.3801526198537548</v>
      </c>
      <c r="L338" s="39"/>
      <c r="M338" s="39"/>
      <c r="N338" s="39">
        <v>0.19706935035105966</v>
      </c>
      <c r="O338" s="39"/>
      <c r="P338" s="39"/>
      <c r="Q338" s="39">
        <v>0</v>
      </c>
      <c r="R338" s="39">
        <v>0</v>
      </c>
      <c r="S338" s="38">
        <v>100.00000000000001</v>
      </c>
      <c r="T338" s="93">
        <v>5.8706999999999994</v>
      </c>
      <c r="U338" s="61"/>
      <c r="V338" s="61"/>
      <c r="W338" s="61"/>
      <c r="X338" s="61"/>
      <c r="Y338" s="61"/>
      <c r="Z338" s="61"/>
      <c r="AA338" s="61"/>
      <c r="AB338" s="61"/>
      <c r="AC338" s="61"/>
      <c r="AD338" s="84"/>
      <c r="AE338" s="61"/>
      <c r="AF338" s="61"/>
      <c r="AG338" s="61"/>
      <c r="AH338" s="61"/>
      <c r="AI338" s="61"/>
    </row>
    <row r="339" spans="1:35" s="9" customFormat="1" ht="12" customHeight="1" x14ac:dyDescent="0.3">
      <c r="A339" s="45" t="s">
        <v>121</v>
      </c>
      <c r="B339" s="42" t="s">
        <v>98</v>
      </c>
      <c r="C339" s="38">
        <v>78.86531585722301</v>
      </c>
      <c r="D339" s="39">
        <v>3.7785615573988768E-2</v>
      </c>
      <c r="E339" s="38">
        <v>12.619343077601551</v>
      </c>
      <c r="F339" s="39">
        <v>0.98474155796723928</v>
      </c>
      <c r="G339" s="39">
        <v>8.8201520476330314E-2</v>
      </c>
      <c r="H339" s="39">
        <v>3.4628043241900566E-2</v>
      </c>
      <c r="I339" s="39">
        <v>0.77349996895053885</v>
      </c>
      <c r="J339" s="38">
        <v>1.6176243057287836</v>
      </c>
      <c r="K339" s="38">
        <v>4.8565567515737875</v>
      </c>
      <c r="L339" s="39"/>
      <c r="M339" s="39"/>
      <c r="N339" s="39">
        <v>0.15798386901547951</v>
      </c>
      <c r="O339" s="39"/>
      <c r="P339" s="39"/>
      <c r="Q339" s="39">
        <v>0</v>
      </c>
      <c r="R339" s="39">
        <v>0</v>
      </c>
      <c r="S339" s="38">
        <v>100</v>
      </c>
      <c r="T339" s="93">
        <v>4.9903000000000048</v>
      </c>
      <c r="U339" s="61"/>
      <c r="V339" s="61"/>
      <c r="W339" s="61"/>
      <c r="X339" s="61"/>
      <c r="Y339" s="61"/>
      <c r="Z339" s="61"/>
      <c r="AA339" s="61"/>
      <c r="AB339" s="61"/>
      <c r="AC339" s="61"/>
      <c r="AD339" s="84"/>
      <c r="AE339" s="61"/>
      <c r="AF339" s="61"/>
      <c r="AG339" s="61"/>
      <c r="AH339" s="61"/>
      <c r="AI339" s="61"/>
    </row>
    <row r="340" spans="1:35" s="9" customFormat="1" ht="12" customHeight="1" x14ac:dyDescent="0.3">
      <c r="A340" s="45" t="s">
        <v>121</v>
      </c>
      <c r="B340" s="42" t="s">
        <v>99</v>
      </c>
      <c r="C340" s="38">
        <v>78.464131364340417</v>
      </c>
      <c r="D340" s="39">
        <v>5.499902605891354E-2</v>
      </c>
      <c r="E340" s="38">
        <v>11.993850108904322</v>
      </c>
      <c r="F340" s="39">
        <v>0.93998335446143133</v>
      </c>
      <c r="G340" s="39">
        <v>7.6144484941412488E-2</v>
      </c>
      <c r="H340" s="39">
        <v>2.1457953348742783E-2</v>
      </c>
      <c r="I340" s="39">
        <v>0.70488335102399224</v>
      </c>
      <c r="J340" s="38">
        <v>2.4977682686869085</v>
      </c>
      <c r="K340" s="38">
        <v>5.0533480136289253</v>
      </c>
      <c r="L340" s="39"/>
      <c r="M340" s="39"/>
      <c r="N340" s="39">
        <v>0.21010044613793297</v>
      </c>
      <c r="O340" s="39"/>
      <c r="P340" s="39"/>
      <c r="Q340" s="39">
        <v>3.0728622513976313E-2</v>
      </c>
      <c r="R340" s="39">
        <v>0</v>
      </c>
      <c r="S340" s="38">
        <v>100</v>
      </c>
      <c r="T340" s="93">
        <v>3.9983000000000004</v>
      </c>
      <c r="U340" s="61"/>
      <c r="V340" s="61"/>
      <c r="W340" s="61"/>
      <c r="X340" s="61"/>
      <c r="Y340" s="61"/>
      <c r="Z340" s="61"/>
      <c r="AA340" s="61"/>
      <c r="AB340" s="61"/>
      <c r="AC340" s="61"/>
      <c r="AD340" s="84"/>
      <c r="AE340" s="61"/>
      <c r="AF340" s="61"/>
      <c r="AG340" s="61"/>
      <c r="AH340" s="61"/>
      <c r="AI340" s="61"/>
    </row>
    <row r="341" spans="1:35" s="9" customFormat="1" ht="12" customHeight="1" x14ac:dyDescent="0.3">
      <c r="A341" s="45" t="s">
        <v>121</v>
      </c>
      <c r="B341" s="42" t="s">
        <v>100</v>
      </c>
      <c r="C341" s="38">
        <v>77.908297692111816</v>
      </c>
      <c r="D341" s="39">
        <v>3.2947559334189074E-2</v>
      </c>
      <c r="E341" s="38">
        <v>12.517785965586951</v>
      </c>
      <c r="F341" s="39">
        <v>0.88085351847713689</v>
      </c>
      <c r="G341" s="39">
        <v>4.1054529769730862E-2</v>
      </c>
      <c r="H341" s="39">
        <v>1.0497487358842575E-2</v>
      </c>
      <c r="I341" s="39">
        <v>0.78814303606042813</v>
      </c>
      <c r="J341" s="38">
        <v>2.4784463718708913</v>
      </c>
      <c r="K341" s="38">
        <v>5.2245267036330665</v>
      </c>
      <c r="L341" s="39"/>
      <c r="M341" s="39"/>
      <c r="N341" s="39">
        <v>0.14343101539804709</v>
      </c>
      <c r="O341" s="39"/>
      <c r="P341" s="39"/>
      <c r="Q341" s="39">
        <v>0</v>
      </c>
      <c r="R341" s="39">
        <v>6.2361311042629158E-3</v>
      </c>
      <c r="S341" s="38">
        <v>100</v>
      </c>
      <c r="T341" s="93">
        <v>3.7865000000000038</v>
      </c>
      <c r="U341" s="61"/>
      <c r="V341" s="61"/>
      <c r="W341" s="61"/>
      <c r="X341" s="61"/>
      <c r="Y341" s="61"/>
      <c r="Z341" s="61"/>
      <c r="AA341" s="61"/>
      <c r="AB341" s="61"/>
      <c r="AC341" s="61"/>
      <c r="AD341" s="84"/>
      <c r="AE341" s="61"/>
      <c r="AF341" s="61"/>
      <c r="AG341" s="61"/>
      <c r="AH341" s="61"/>
      <c r="AI341" s="61"/>
    </row>
    <row r="342" spans="1:35" s="9" customFormat="1" ht="12" customHeight="1" x14ac:dyDescent="0.3">
      <c r="A342" s="45" t="s">
        <v>121</v>
      </c>
      <c r="B342" s="42" t="s">
        <v>94</v>
      </c>
      <c r="C342" s="38">
        <v>77.741543777071186</v>
      </c>
      <c r="D342" s="39">
        <v>5.0699782178713605E-2</v>
      </c>
      <c r="E342" s="38">
        <v>12.479553174265375</v>
      </c>
      <c r="F342" s="39">
        <v>0.90518932091501636</v>
      </c>
      <c r="G342" s="39">
        <v>3.5886265575056545E-2</v>
      </c>
      <c r="H342" s="39">
        <v>2.9522712667851749E-2</v>
      </c>
      <c r="I342" s="39">
        <v>0.81213539971457904</v>
      </c>
      <c r="J342" s="38">
        <v>2.7636597314372033</v>
      </c>
      <c r="K342" s="38">
        <v>5.0433764803084555</v>
      </c>
      <c r="L342" s="39"/>
      <c r="M342" s="39"/>
      <c r="N342" s="39">
        <v>0.17880540463850847</v>
      </c>
      <c r="O342" s="39"/>
      <c r="P342" s="39"/>
      <c r="Q342" s="39">
        <v>0</v>
      </c>
      <c r="R342" s="39">
        <v>0</v>
      </c>
      <c r="S342" s="38">
        <v>100.00000000000001</v>
      </c>
      <c r="T342" s="93">
        <v>4.1415999999999968</v>
      </c>
      <c r="U342" s="61"/>
      <c r="V342" s="61"/>
      <c r="W342" s="61"/>
      <c r="X342" s="61"/>
      <c r="Y342" s="61"/>
      <c r="Z342" s="61"/>
      <c r="AA342" s="61"/>
      <c r="AB342" s="61"/>
      <c r="AC342" s="61"/>
      <c r="AD342" s="84"/>
      <c r="AE342" s="61"/>
      <c r="AF342" s="61"/>
      <c r="AG342" s="61"/>
      <c r="AH342" s="61"/>
      <c r="AI342" s="61"/>
    </row>
    <row r="343" spans="1:35" s="9" customFormat="1" ht="12" customHeight="1" x14ac:dyDescent="0.3">
      <c r="A343" s="45" t="s">
        <v>121</v>
      </c>
      <c r="B343" s="42" t="s">
        <v>95</v>
      </c>
      <c r="C343" s="38">
        <v>77.902246731057346</v>
      </c>
      <c r="D343" s="39">
        <v>4.1451461060889309E-2</v>
      </c>
      <c r="E343" s="38">
        <v>12.374601596809269</v>
      </c>
      <c r="F343" s="39">
        <v>0.92090298192736919</v>
      </c>
      <c r="G343" s="39">
        <v>9.2595552320096031E-2</v>
      </c>
      <c r="H343" s="39">
        <v>4.0729669450376316E-2</v>
      </c>
      <c r="I343" s="39">
        <v>0.77272947559777228</v>
      </c>
      <c r="J343" s="38">
        <v>2.8112752098609106</v>
      </c>
      <c r="K343" s="38">
        <v>4.8859105246496997</v>
      </c>
      <c r="L343" s="39"/>
      <c r="M343" s="39"/>
      <c r="N343" s="39">
        <v>0.1763233791396038</v>
      </c>
      <c r="O343" s="39"/>
      <c r="P343" s="39"/>
      <c r="Q343" s="39">
        <v>0</v>
      </c>
      <c r="R343" s="39">
        <v>2.093195670487694E-2</v>
      </c>
      <c r="S343" s="38">
        <v>100.00000000000001</v>
      </c>
      <c r="T343" s="93">
        <v>3.0190999999999946</v>
      </c>
      <c r="U343" s="61"/>
      <c r="V343" s="61"/>
      <c r="W343" s="61"/>
      <c r="X343" s="61"/>
      <c r="Y343" s="61"/>
      <c r="Z343" s="61"/>
      <c r="AA343" s="61"/>
      <c r="AB343" s="61"/>
      <c r="AC343" s="61"/>
      <c r="AD343" s="84"/>
      <c r="AE343" s="61"/>
      <c r="AF343" s="61"/>
      <c r="AG343" s="61"/>
      <c r="AH343" s="61"/>
      <c r="AI343" s="61"/>
    </row>
    <row r="344" spans="1:35" s="9" customFormat="1" ht="12" customHeight="1" x14ac:dyDescent="0.3">
      <c r="A344" s="45" t="s">
        <v>121</v>
      </c>
      <c r="B344" s="42" t="s">
        <v>96</v>
      </c>
      <c r="C344" s="38">
        <v>78.316813029234126</v>
      </c>
      <c r="D344" s="39">
        <v>4.1030364563162683E-2</v>
      </c>
      <c r="E344" s="38">
        <v>12.634944891614943</v>
      </c>
      <c r="F344" s="39">
        <v>0.70484304838861611</v>
      </c>
      <c r="G344" s="39">
        <v>7.6199248474444994E-2</v>
      </c>
      <c r="H344" s="39">
        <v>2.7632694501721809E-2</v>
      </c>
      <c r="I344" s="39">
        <v>0.748280806790944</v>
      </c>
      <c r="J344" s="38">
        <v>2.0238855336564123</v>
      </c>
      <c r="K344" s="38">
        <v>5.2841248076701657</v>
      </c>
      <c r="L344" s="39"/>
      <c r="M344" s="39"/>
      <c r="N344" s="39">
        <v>0.15595725305896022</v>
      </c>
      <c r="O344" s="39"/>
      <c r="P344" s="39"/>
      <c r="Q344" s="39">
        <v>2.1457205957776407E-2</v>
      </c>
      <c r="R344" s="39">
        <v>0</v>
      </c>
      <c r="S344" s="38">
        <v>100</v>
      </c>
      <c r="T344" s="93">
        <v>4.4609999999999985</v>
      </c>
      <c r="U344" s="61"/>
      <c r="V344" s="61"/>
      <c r="W344" s="61"/>
      <c r="X344" s="61"/>
      <c r="Y344" s="61"/>
      <c r="Z344" s="61"/>
      <c r="AA344" s="61"/>
      <c r="AB344" s="61"/>
      <c r="AC344" s="61"/>
      <c r="AD344" s="84"/>
      <c r="AE344" s="61"/>
      <c r="AF344" s="61"/>
      <c r="AG344" s="61"/>
      <c r="AH344" s="61"/>
      <c r="AI344" s="61"/>
    </row>
    <row r="345" spans="1:35" s="9" customFormat="1" ht="12" customHeight="1" x14ac:dyDescent="0.25">
      <c r="A345" s="59" t="s">
        <v>125</v>
      </c>
      <c r="B345" s="36" t="s">
        <v>16</v>
      </c>
      <c r="C345" s="38">
        <v>78.358656004415991</v>
      </c>
      <c r="D345" s="39">
        <v>4.0772758778949959E-2</v>
      </c>
      <c r="E345" s="38">
        <v>12.182168504402934</v>
      </c>
      <c r="F345" s="39">
        <v>0.89229614404702029</v>
      </c>
      <c r="G345" s="39">
        <v>9.1268252343649534E-2</v>
      </c>
      <c r="H345" s="39">
        <v>5.1227312312014054E-3</v>
      </c>
      <c r="I345" s="39">
        <v>0.78545060693910529</v>
      </c>
      <c r="J345" s="38">
        <v>2.1298016457558169</v>
      </c>
      <c r="K345" s="38">
        <v>5.3871268900525964</v>
      </c>
      <c r="L345" s="39"/>
      <c r="M345" s="39"/>
      <c r="N345" s="39">
        <v>0.14385465661496191</v>
      </c>
      <c r="O345" s="39"/>
      <c r="P345" s="39"/>
      <c r="Q345" s="39">
        <v>0</v>
      </c>
      <c r="R345" s="39">
        <v>1.5995466905588063E-2</v>
      </c>
      <c r="S345" s="38">
        <v>100</v>
      </c>
      <c r="T345" s="92">
        <v>4.3478999999999957</v>
      </c>
    </row>
    <row r="346" spans="1:35" s="9" customFormat="1" ht="12" customHeight="1" x14ac:dyDescent="0.25">
      <c r="A346" s="59" t="s">
        <v>125</v>
      </c>
      <c r="B346" s="36" t="s">
        <v>17</v>
      </c>
      <c r="C346" s="38">
        <v>78.032548948562763</v>
      </c>
      <c r="D346" s="39">
        <v>3.256779809221818E-2</v>
      </c>
      <c r="E346" s="38">
        <v>12.304972820025741</v>
      </c>
      <c r="F346" s="39">
        <v>0.897761199500278</v>
      </c>
      <c r="G346" s="39">
        <v>3.7384900060842094E-2</v>
      </c>
      <c r="H346" s="39">
        <v>5.0998449102605321E-2</v>
      </c>
      <c r="I346" s="39">
        <v>0.8220489229064718</v>
      </c>
      <c r="J346" s="38">
        <v>2.620084592499353</v>
      </c>
      <c r="K346" s="38">
        <v>5.0476945454697768</v>
      </c>
      <c r="L346" s="39"/>
      <c r="M346" s="39"/>
      <c r="N346" s="39">
        <v>0.17613838067881343</v>
      </c>
      <c r="O346" s="39"/>
      <c r="P346" s="39"/>
      <c r="Q346" s="39">
        <v>9.2153255051935692E-3</v>
      </c>
      <c r="R346" s="39">
        <v>8.3775686410850619E-3</v>
      </c>
      <c r="S346" s="38">
        <v>100</v>
      </c>
      <c r="T346" s="92">
        <v>4.5069000000000017</v>
      </c>
    </row>
    <row r="347" spans="1:35" s="9" customFormat="1" ht="12" customHeight="1" x14ac:dyDescent="0.25">
      <c r="A347" s="59" t="s">
        <v>102</v>
      </c>
      <c r="B347" s="36" t="s">
        <v>77</v>
      </c>
      <c r="C347" s="38">
        <v>78.063168487576547</v>
      </c>
      <c r="D347" s="39">
        <v>5.1777448833232771E-2</v>
      </c>
      <c r="E347" s="38">
        <v>12.169683886148071</v>
      </c>
      <c r="F347" s="39">
        <v>0.97552471642451666</v>
      </c>
      <c r="G347" s="39">
        <v>5.1568668797614896E-2</v>
      </c>
      <c r="H347" s="39">
        <v>3.2256515502961547E-2</v>
      </c>
      <c r="I347" s="39">
        <v>0.82875235138515124</v>
      </c>
      <c r="J347" s="38">
        <v>2.9257390291310785</v>
      </c>
      <c r="K347" s="38">
        <v>4.7533994609299475</v>
      </c>
      <c r="L347" s="39"/>
      <c r="M347" s="39"/>
      <c r="N347" s="39">
        <v>0.16712841851210819</v>
      </c>
      <c r="O347" s="39"/>
      <c r="P347" s="39"/>
      <c r="Q347" s="39">
        <v>6.5765711219630332E-3</v>
      </c>
      <c r="R347" s="39">
        <v>1.2109242065836696E-2</v>
      </c>
      <c r="S347" s="38">
        <v>100</v>
      </c>
      <c r="T347" s="92">
        <v>4.2053999999999974</v>
      </c>
    </row>
    <row r="348" spans="1:35" s="9" customFormat="1" ht="12" customHeight="1" x14ac:dyDescent="0.25">
      <c r="A348" s="59" t="s">
        <v>102</v>
      </c>
      <c r="B348" s="36" t="s">
        <v>78</v>
      </c>
      <c r="C348" s="38">
        <v>78.189650660050461</v>
      </c>
      <c r="D348" s="39">
        <v>4.8260628330349768E-2</v>
      </c>
      <c r="E348" s="38">
        <v>12.24019346126064</v>
      </c>
      <c r="F348" s="39">
        <v>0.96709692953529525</v>
      </c>
      <c r="G348" s="39">
        <v>4.5120023449849778E-2</v>
      </c>
      <c r="H348" s="39">
        <v>3.1824796122399843E-2</v>
      </c>
      <c r="I348" s="39">
        <v>0.81184636160924595</v>
      </c>
      <c r="J348" s="38">
        <v>2.7868680841263367</v>
      </c>
      <c r="K348" s="38">
        <v>4.7563414046878769</v>
      </c>
      <c r="L348" s="39"/>
      <c r="M348" s="39"/>
      <c r="N348" s="39">
        <v>0.15839117280654921</v>
      </c>
      <c r="O348" s="39"/>
      <c r="P348" s="39"/>
      <c r="Q348" s="39">
        <v>0</v>
      </c>
      <c r="R348" s="39">
        <v>0</v>
      </c>
      <c r="S348" s="38">
        <v>100.00000000000001</v>
      </c>
      <c r="T348" s="92">
        <v>4.4770000000000039</v>
      </c>
    </row>
    <row r="349" spans="1:35" s="9" customFormat="1" ht="12" customHeight="1" x14ac:dyDescent="0.25">
      <c r="A349" s="59" t="s">
        <v>102</v>
      </c>
      <c r="B349" s="36" t="s">
        <v>82</v>
      </c>
      <c r="C349" s="38">
        <v>78.457975612921047</v>
      </c>
      <c r="D349" s="39">
        <v>3.620807293519801E-2</v>
      </c>
      <c r="E349" s="38">
        <v>12.083554837440404</v>
      </c>
      <c r="F349" s="39">
        <v>0.93188696383797198</v>
      </c>
      <c r="G349" s="39">
        <v>9.2299191701863154E-2</v>
      </c>
      <c r="H349" s="39">
        <v>4.1231158197884442E-2</v>
      </c>
      <c r="I349" s="39">
        <v>0.79793802349966714</v>
      </c>
      <c r="J349" s="38">
        <v>2.6748975499901628</v>
      </c>
      <c r="K349" s="38">
        <v>4.7560245628869353</v>
      </c>
      <c r="L349" s="39"/>
      <c r="M349" s="39"/>
      <c r="N349" s="39">
        <v>0.14566947261790644</v>
      </c>
      <c r="O349" s="39"/>
      <c r="P349" s="39"/>
      <c r="Q349" s="39">
        <v>1.1929827498880271E-2</v>
      </c>
      <c r="R349" s="39">
        <v>3.0347806795397178E-3</v>
      </c>
      <c r="S349" s="38">
        <v>100</v>
      </c>
      <c r="T349" s="92">
        <v>4.4411999999999949</v>
      </c>
    </row>
    <row r="350" spans="1:35" s="9" customFormat="1" ht="12" customHeight="1" x14ac:dyDescent="0.25">
      <c r="A350" s="59" t="s">
        <v>103</v>
      </c>
      <c r="B350" s="36" t="s">
        <v>18</v>
      </c>
      <c r="C350" s="38">
        <v>78.188454447384458</v>
      </c>
      <c r="D350" s="39">
        <v>4.5416470069818735E-2</v>
      </c>
      <c r="E350" s="38">
        <v>12.22711145014685</v>
      </c>
      <c r="F350" s="39">
        <v>0.91373364955113567</v>
      </c>
      <c r="G350" s="39">
        <v>5.3626770151090311E-2</v>
      </c>
      <c r="H350" s="39">
        <v>9.6652899690918576E-3</v>
      </c>
      <c r="I350" s="39">
        <v>0.72624780972057956</v>
      </c>
      <c r="J350" s="38">
        <v>2.8977162894432169</v>
      </c>
      <c r="K350" s="38">
        <v>4.7920091955360915</v>
      </c>
      <c r="L350" s="39"/>
      <c r="M350" s="39"/>
      <c r="N350" s="39">
        <v>0.15267001037199934</v>
      </c>
      <c r="O350" s="39"/>
      <c r="P350" s="39"/>
      <c r="Q350" s="39">
        <v>2.0993425524264035E-2</v>
      </c>
      <c r="R350" s="39">
        <v>6.755310193451298E-3</v>
      </c>
      <c r="S350" s="38">
        <v>100.00000000000001</v>
      </c>
      <c r="T350" s="92">
        <v>3.7793999999999954</v>
      </c>
    </row>
    <row r="351" spans="1:35" s="9" customFormat="1" ht="12" customHeight="1" x14ac:dyDescent="0.25">
      <c r="A351" s="59" t="s">
        <v>103</v>
      </c>
      <c r="B351" s="36" t="s">
        <v>20</v>
      </c>
      <c r="C351" s="38">
        <v>78.226049944436284</v>
      </c>
      <c r="D351" s="39">
        <v>5.2733105487178411E-2</v>
      </c>
      <c r="E351" s="38">
        <v>12.207032478560796</v>
      </c>
      <c r="F351" s="39">
        <v>0.90505944268550931</v>
      </c>
      <c r="G351" s="39">
        <v>5.5144360807665695E-2</v>
      </c>
      <c r="H351" s="39">
        <v>6.0071708636487531E-2</v>
      </c>
      <c r="I351" s="39">
        <v>0.75723900782085429</v>
      </c>
      <c r="J351" s="38">
        <v>2.7657098525989139</v>
      </c>
      <c r="K351" s="38">
        <v>4.8140188287589369</v>
      </c>
      <c r="L351" s="39"/>
      <c r="M351" s="39"/>
      <c r="N351" s="39">
        <v>0.18189252091501895</v>
      </c>
      <c r="O351" s="39"/>
      <c r="P351" s="39"/>
      <c r="Q351" s="39">
        <v>0</v>
      </c>
      <c r="R351" s="39">
        <v>1.6040089740632795E-2</v>
      </c>
      <c r="S351" s="38">
        <v>100</v>
      </c>
      <c r="T351" s="92">
        <v>4.6140000000000043</v>
      </c>
    </row>
    <row r="352" spans="1:35" s="9" customFormat="1" ht="12" customHeight="1" x14ac:dyDescent="0.25">
      <c r="A352" s="59" t="s">
        <v>103</v>
      </c>
      <c r="B352" s="36" t="s">
        <v>22</v>
      </c>
      <c r="C352" s="38">
        <v>78.276360950738081</v>
      </c>
      <c r="D352" s="39">
        <v>3.5881250843418609E-2</v>
      </c>
      <c r="E352" s="38">
        <v>12.21458452545215</v>
      </c>
      <c r="F352" s="39">
        <v>0.7590506009324941</v>
      </c>
      <c r="G352" s="39">
        <v>4.2890124914873561E-2</v>
      </c>
      <c r="H352" s="39">
        <v>1.2867037474462068E-2</v>
      </c>
      <c r="I352" s="39">
        <v>0.74775271436955171</v>
      </c>
      <c r="J352" s="38">
        <v>2.7934024526874848</v>
      </c>
      <c r="K352" s="38">
        <v>4.9908413891797627</v>
      </c>
      <c r="L352" s="39"/>
      <c r="M352" s="39"/>
      <c r="N352" s="39">
        <v>0.15335834908586499</v>
      </c>
      <c r="O352" s="39"/>
      <c r="P352" s="39"/>
      <c r="Q352" s="39">
        <v>5.3351130991671995E-3</v>
      </c>
      <c r="R352" s="39">
        <v>2.3014213368956547E-3</v>
      </c>
      <c r="S352" s="38">
        <v>100</v>
      </c>
      <c r="T352" s="92">
        <v>4.4068999999999932</v>
      </c>
    </row>
    <row r="353" spans="1:20" s="9" customFormat="1" ht="12" customHeight="1" x14ac:dyDescent="0.25">
      <c r="A353" s="59"/>
      <c r="B353" s="36"/>
      <c r="C353" s="38"/>
      <c r="D353" s="39"/>
      <c r="E353" s="38"/>
      <c r="F353" s="39"/>
      <c r="G353" s="39"/>
      <c r="H353" s="39"/>
      <c r="I353" s="39"/>
      <c r="J353" s="38"/>
      <c r="K353" s="38"/>
      <c r="L353" s="39"/>
      <c r="M353" s="39"/>
      <c r="N353" s="39"/>
      <c r="O353" s="39"/>
      <c r="P353" s="39"/>
      <c r="Q353" s="39"/>
      <c r="R353" s="39"/>
      <c r="S353" s="38"/>
      <c r="T353" s="92"/>
    </row>
    <row r="354" spans="1:20" ht="15.6" x14ac:dyDescent="0.3">
      <c r="A354" s="96" t="s">
        <v>154</v>
      </c>
      <c r="B354" s="98"/>
      <c r="C354" s="99"/>
      <c r="D354" s="99"/>
      <c r="E354" s="99"/>
      <c r="F354" s="99"/>
      <c r="G354" s="100"/>
      <c r="H354" s="99"/>
      <c r="I354" s="99"/>
      <c r="J354" s="99"/>
      <c r="K354" s="99"/>
      <c r="L354" s="99"/>
      <c r="M354" s="100"/>
      <c r="N354" s="100"/>
      <c r="O354" s="100"/>
      <c r="P354" s="101"/>
      <c r="Q354" s="100"/>
      <c r="R354" s="100"/>
      <c r="S354" s="99"/>
      <c r="T354" s="102"/>
    </row>
    <row r="355" spans="1:20" x14ac:dyDescent="0.25">
      <c r="A355" s="79" t="s">
        <v>143</v>
      </c>
      <c r="B355" s="80"/>
      <c r="C355" s="81">
        <v>78</v>
      </c>
      <c r="D355" s="81">
        <v>78</v>
      </c>
      <c r="E355" s="81">
        <v>78</v>
      </c>
      <c r="F355" s="81">
        <v>78</v>
      </c>
      <c r="G355" s="81">
        <v>78</v>
      </c>
      <c r="H355" s="81">
        <v>78</v>
      </c>
      <c r="I355" s="81">
        <v>78</v>
      </c>
      <c r="J355" s="81">
        <v>78</v>
      </c>
      <c r="K355" s="81">
        <v>78</v>
      </c>
      <c r="L355" s="81">
        <v>12</v>
      </c>
      <c r="M355" s="81"/>
      <c r="N355" s="81">
        <v>78</v>
      </c>
      <c r="O355" s="81"/>
      <c r="P355" s="81"/>
      <c r="Q355" s="81">
        <v>78</v>
      </c>
      <c r="R355" s="81">
        <v>78</v>
      </c>
      <c r="S355" s="81"/>
      <c r="T355" s="81">
        <v>78</v>
      </c>
    </row>
    <row r="356" spans="1:20" x14ac:dyDescent="0.25">
      <c r="A356" s="79" t="s">
        <v>144</v>
      </c>
      <c r="B356" s="80"/>
      <c r="C356" s="82">
        <v>76.393308016011503</v>
      </c>
      <c r="D356" s="83">
        <v>3.3982288855826954E-3</v>
      </c>
      <c r="E356" s="82">
        <v>11.835467848033295</v>
      </c>
      <c r="F356" s="83">
        <v>0.22639409040545597</v>
      </c>
      <c r="G356" s="83">
        <v>0</v>
      </c>
      <c r="H356" s="83">
        <v>0</v>
      </c>
      <c r="I356" s="83">
        <v>0.19802802283341983</v>
      </c>
      <c r="J356" s="82">
        <v>0.76516569415391389</v>
      </c>
      <c r="K356" s="82">
        <v>4.634377508689786</v>
      </c>
      <c r="L356" s="83">
        <v>0</v>
      </c>
      <c r="M356" s="83"/>
      <c r="N356" s="83">
        <v>3.919242752267376E-2</v>
      </c>
      <c r="O356" s="83"/>
      <c r="P356" s="83"/>
      <c r="Q356" s="83">
        <v>0</v>
      </c>
      <c r="R356" s="83">
        <v>0</v>
      </c>
      <c r="S356" s="82"/>
      <c r="T356" s="82">
        <v>2.7600000000000051</v>
      </c>
    </row>
    <row r="357" spans="1:20" x14ac:dyDescent="0.25">
      <c r="A357" s="79" t="s">
        <v>145</v>
      </c>
      <c r="B357" s="80"/>
      <c r="C357" s="82">
        <v>79.537745962693663</v>
      </c>
      <c r="D357" s="83">
        <v>0.13977937581889763</v>
      </c>
      <c r="E357" s="82">
        <v>12.955211634070901</v>
      </c>
      <c r="F357" s="83">
        <v>1.1774761416548303</v>
      </c>
      <c r="G357" s="83">
        <v>0.1537023484941703</v>
      </c>
      <c r="H357" s="83">
        <v>0.16814586137055401</v>
      </c>
      <c r="I357" s="83">
        <v>1.0793556005503044</v>
      </c>
      <c r="J357" s="82">
        <v>3.7081696204317911</v>
      </c>
      <c r="K357" s="82">
        <v>6.4859298142841819</v>
      </c>
      <c r="L357" s="83">
        <v>6.4760370519532831E-2</v>
      </c>
      <c r="M357" s="83"/>
      <c r="N357" s="83">
        <v>0.2121380599144683</v>
      </c>
      <c r="O357" s="83"/>
      <c r="P357" s="83"/>
      <c r="Q357" s="83">
        <v>5.228254877951282E-2</v>
      </c>
      <c r="R357" s="83">
        <v>5.2584850636533724E-2</v>
      </c>
      <c r="S357" s="82"/>
      <c r="T357" s="82">
        <v>7.3755000000000024</v>
      </c>
    </row>
    <row r="358" spans="1:20" x14ac:dyDescent="0.25">
      <c r="A358" s="79" t="s">
        <v>148</v>
      </c>
      <c r="B358" s="80"/>
      <c r="C358" s="82">
        <v>78.063159459121238</v>
      </c>
      <c r="D358" s="83">
        <v>4.5442920196702777E-2</v>
      </c>
      <c r="E358" s="82">
        <v>12.422010121465876</v>
      </c>
      <c r="F358" s="83">
        <v>0.93256276395112625</v>
      </c>
      <c r="G358" s="83">
        <v>6.8471525316864387E-2</v>
      </c>
      <c r="H358" s="83">
        <v>3.1831413877241241E-2</v>
      </c>
      <c r="I358" s="83">
        <v>0.78730679588149066</v>
      </c>
      <c r="J358" s="82">
        <v>2.5482630355532869</v>
      </c>
      <c r="K358" s="82">
        <v>5.0505212795493506</v>
      </c>
      <c r="L358" s="83">
        <v>1.9016217691052849E-2</v>
      </c>
      <c r="M358" s="83"/>
      <c r="N358" s="83">
        <v>0.16529834839503965</v>
      </c>
      <c r="O358" s="83"/>
      <c r="P358" s="83"/>
      <c r="Q358" s="83">
        <v>0</v>
      </c>
      <c r="R358" s="83">
        <v>0</v>
      </c>
      <c r="S358" s="82"/>
      <c r="T358" s="82">
        <v>4.7316500000000019</v>
      </c>
    </row>
    <row r="359" spans="1:20" x14ac:dyDescent="0.25">
      <c r="A359" s="79" t="s">
        <v>146</v>
      </c>
      <c r="B359" s="80"/>
      <c r="C359" s="82">
        <v>78.069594750184663</v>
      </c>
      <c r="D359" s="83">
        <v>5.1388306420617556E-2</v>
      </c>
      <c r="E359" s="82">
        <v>12.423855065819238</v>
      </c>
      <c r="F359" s="83">
        <v>0.90287595211382043</v>
      </c>
      <c r="G359" s="83">
        <v>6.787629464405473E-2</v>
      </c>
      <c r="H359" s="83">
        <v>3.5949766045709326E-2</v>
      </c>
      <c r="I359" s="83">
        <v>0.76788870935886311</v>
      </c>
      <c r="J359" s="82">
        <v>2.3758926430023353</v>
      </c>
      <c r="K359" s="82">
        <v>5.1571430437803434</v>
      </c>
      <c r="L359" s="83">
        <v>2.4090280374985118E-2</v>
      </c>
      <c r="M359" s="83"/>
      <c r="N359" s="83">
        <v>0.16127916321475352</v>
      </c>
      <c r="O359" s="83"/>
      <c r="P359" s="83"/>
      <c r="Q359" s="83">
        <v>9.0382732124772956E-3</v>
      </c>
      <c r="R359" s="83">
        <v>8.4755281198484311E-3</v>
      </c>
      <c r="S359" s="82"/>
      <c r="T359" s="82">
        <v>4.8681243589743568</v>
      </c>
    </row>
    <row r="360" spans="1:20" x14ac:dyDescent="0.25">
      <c r="A360" s="79" t="s">
        <v>147</v>
      </c>
      <c r="B360" s="80"/>
      <c r="C360" s="82">
        <v>0.73434535794470457</v>
      </c>
      <c r="D360" s="83">
        <v>2.6136575495385419E-2</v>
      </c>
      <c r="E360" s="82">
        <v>0.23525574105412722</v>
      </c>
      <c r="F360" s="83">
        <v>0.15053101797038179</v>
      </c>
      <c r="G360" s="83">
        <v>2.9921975081810184E-2</v>
      </c>
      <c r="H360" s="83">
        <v>3.5157333094309892E-2</v>
      </c>
      <c r="I360" s="83">
        <v>0.15305242448285009</v>
      </c>
      <c r="J360" s="82">
        <v>0.65477285281011022</v>
      </c>
      <c r="K360" s="82">
        <v>0.38574296252317058</v>
      </c>
      <c r="L360" s="83">
        <v>1.9896971868159145E-2</v>
      </c>
      <c r="M360" s="83"/>
      <c r="N360" s="83">
        <v>3.2421085873352393E-2</v>
      </c>
      <c r="O360" s="83"/>
      <c r="P360" s="83"/>
      <c r="Q360" s="83">
        <v>1.3090068197951155E-2</v>
      </c>
      <c r="R360" s="83">
        <v>1.2830246768459149E-2</v>
      </c>
      <c r="S360" s="82"/>
      <c r="T360" s="82">
        <v>1.0220797980367251</v>
      </c>
    </row>
    <row r="362" spans="1:20" x14ac:dyDescent="0.25">
      <c r="A362" s="55" t="s">
        <v>150</v>
      </c>
    </row>
    <row r="363" spans="1:20" ht="91.95" customHeight="1" x14ac:dyDescent="0.25">
      <c r="A363" s="131" t="s">
        <v>151</v>
      </c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</row>
    <row r="365" spans="1:20" ht="14.55" customHeight="1" x14ac:dyDescent="0.25">
      <c r="A365" s="131"/>
      <c r="B365" s="131"/>
      <c r="C365" s="131"/>
      <c r="D365" s="131"/>
      <c r="E365" s="131"/>
      <c r="F365" s="131"/>
      <c r="G365" s="131"/>
      <c r="H365" s="131"/>
      <c r="I365" s="131"/>
      <c r="J365" s="131"/>
      <c r="K365" s="131"/>
      <c r="L365" s="131"/>
      <c r="M365" s="131"/>
      <c r="N365" s="131"/>
      <c r="O365" s="131"/>
      <c r="P365" s="131"/>
      <c r="Q365" s="131"/>
      <c r="R365" s="131"/>
      <c r="S365" s="131"/>
      <c r="T365" s="131"/>
    </row>
  </sheetData>
  <mergeCells count="3">
    <mergeCell ref="A271:B271"/>
    <mergeCell ref="A365:T365"/>
    <mergeCell ref="A363:T363"/>
  </mergeCells>
  <phoneticPr fontId="6" type="noConversion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Q363"/>
  <sheetViews>
    <sheetView zoomScale="75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ColWidth="9" defaultRowHeight="13.8" x14ac:dyDescent="0.25"/>
  <cols>
    <col min="1" max="1" width="8.6640625" style="55" customWidth="1"/>
    <col min="2" max="2" width="7.44140625" style="40" customWidth="1"/>
    <col min="3" max="3" width="7.5546875" style="2" customWidth="1"/>
    <col min="4" max="4" width="8.5546875" style="2" customWidth="1"/>
    <col min="5" max="6" width="7.5546875" style="2" customWidth="1"/>
    <col min="7" max="7" width="7.5546875" style="4" customWidth="1"/>
    <col min="8" max="8" width="7.5546875" style="2" customWidth="1"/>
    <col min="9" max="9" width="7.44140625" style="2" customWidth="1"/>
    <col min="10" max="10" width="7.33203125" style="2" customWidth="1"/>
    <col min="11" max="12" width="7.5546875" style="2" customWidth="1"/>
    <col min="13" max="15" width="7.5546875" style="4" customWidth="1"/>
    <col min="16" max="16" width="7.5546875" style="35" customWidth="1"/>
    <col min="17" max="18" width="7.5546875" style="4" customWidth="1"/>
    <col min="19" max="19" width="9" style="2" customWidth="1"/>
    <col min="20" max="20" width="8" style="1" customWidth="1"/>
    <col min="21" max="29" width="9" style="1"/>
    <col min="30" max="30" width="11.44140625" style="1" customWidth="1"/>
    <col min="31" max="31" width="12.33203125" style="1" customWidth="1"/>
    <col min="32" max="16384" width="9" style="1"/>
  </cols>
  <sheetData>
    <row r="1" spans="1:28" s="128" customFormat="1" ht="22.2" customHeight="1" x14ac:dyDescent="0.3">
      <c r="A1" s="123" t="s">
        <v>180</v>
      </c>
      <c r="B1" s="124"/>
      <c r="C1" s="125"/>
      <c r="D1" s="125"/>
      <c r="E1" s="125"/>
      <c r="F1" s="125"/>
      <c r="G1" s="126"/>
      <c r="H1" s="125"/>
      <c r="I1" s="125"/>
      <c r="J1" s="125"/>
      <c r="K1" s="125"/>
      <c r="L1" s="125"/>
      <c r="M1" s="126"/>
      <c r="N1" s="126"/>
      <c r="O1" s="126"/>
      <c r="P1" s="127"/>
      <c r="Q1" s="126"/>
      <c r="R1" s="126"/>
      <c r="S1" s="125"/>
    </row>
    <row r="2" spans="1:28" s="128" customFormat="1" ht="22.2" customHeight="1" x14ac:dyDescent="0.3">
      <c r="A2" s="129" t="s">
        <v>181</v>
      </c>
      <c r="B2" s="125"/>
      <c r="C2" s="126"/>
      <c r="D2" s="125"/>
      <c r="E2" s="125"/>
      <c r="F2" s="126"/>
      <c r="G2" s="125"/>
      <c r="H2" s="125"/>
      <c r="I2" s="127"/>
      <c r="J2" s="126"/>
      <c r="K2" s="126"/>
      <c r="L2" s="126"/>
      <c r="M2" s="125"/>
      <c r="O2" s="125"/>
      <c r="P2" s="125"/>
      <c r="Q2" s="126"/>
    </row>
    <row r="3" spans="1:28" s="128" customFormat="1" ht="22.2" customHeight="1" x14ac:dyDescent="0.3">
      <c r="A3" s="129" t="s">
        <v>165</v>
      </c>
      <c r="B3" s="125"/>
      <c r="C3" s="126"/>
      <c r="D3" s="125"/>
      <c r="E3" s="125"/>
      <c r="F3" s="126"/>
      <c r="G3" s="125"/>
      <c r="H3" s="125"/>
      <c r="I3" s="127"/>
      <c r="J3" s="126"/>
      <c r="K3" s="126"/>
      <c r="L3" s="126"/>
      <c r="M3" s="125"/>
      <c r="O3" s="125"/>
      <c r="P3" s="125"/>
      <c r="Q3" s="126"/>
    </row>
    <row r="4" spans="1:28" s="62" customFormat="1" x14ac:dyDescent="0.25">
      <c r="A4" s="52" t="s">
        <v>47</v>
      </c>
      <c r="B4" s="53" t="s">
        <v>49</v>
      </c>
      <c r="C4" s="53" t="s">
        <v>2</v>
      </c>
      <c r="D4" s="53" t="s">
        <v>12</v>
      </c>
      <c r="E4" s="53" t="s">
        <v>7</v>
      </c>
      <c r="F4" s="53" t="s">
        <v>8</v>
      </c>
      <c r="G4" s="56" t="s">
        <v>9</v>
      </c>
      <c r="H4" s="53" t="s">
        <v>6</v>
      </c>
      <c r="I4" s="53" t="s">
        <v>5</v>
      </c>
      <c r="J4" s="53" t="s">
        <v>1</v>
      </c>
      <c r="K4" s="53" t="s">
        <v>4</v>
      </c>
      <c r="L4" s="53" t="s">
        <v>48</v>
      </c>
      <c r="M4" s="56" t="s">
        <v>13</v>
      </c>
      <c r="N4" s="56" t="s">
        <v>3</v>
      </c>
      <c r="O4" s="56" t="s">
        <v>15</v>
      </c>
      <c r="P4" s="57" t="s">
        <v>14</v>
      </c>
      <c r="Q4" s="56" t="s">
        <v>10</v>
      </c>
      <c r="R4" s="56" t="s">
        <v>11</v>
      </c>
      <c r="S4" s="53" t="s">
        <v>0</v>
      </c>
      <c r="T4" s="89" t="s">
        <v>149</v>
      </c>
      <c r="U4" s="103" t="s">
        <v>177</v>
      </c>
      <c r="V4" s="50"/>
      <c r="W4" s="50"/>
      <c r="X4" s="50"/>
      <c r="Y4" s="50"/>
      <c r="Z4" s="50"/>
      <c r="AA4" s="50"/>
      <c r="AB4" s="50"/>
    </row>
    <row r="5" spans="1:28" s="64" customFormat="1" ht="15.6" x14ac:dyDescent="0.3">
      <c r="A5" s="66" t="s">
        <v>157</v>
      </c>
      <c r="B5" s="66"/>
      <c r="C5" s="72"/>
      <c r="D5" s="72"/>
      <c r="E5" s="73"/>
      <c r="F5" s="72"/>
      <c r="G5" s="72"/>
      <c r="H5" s="73"/>
      <c r="I5" s="72"/>
      <c r="J5" s="72"/>
      <c r="K5" s="74"/>
      <c r="L5" s="73"/>
      <c r="M5" s="72"/>
      <c r="N5" s="72"/>
      <c r="O5" s="73"/>
      <c r="P5" s="72"/>
      <c r="Q5" s="73"/>
      <c r="R5" s="75"/>
      <c r="S5" s="85"/>
      <c r="T5" s="90"/>
      <c r="U5" s="104"/>
    </row>
    <row r="6" spans="1:28" s="10" customFormat="1" ht="13.5" customHeight="1" x14ac:dyDescent="0.25">
      <c r="A6" s="48" t="s">
        <v>171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29"/>
      <c r="N6" s="29"/>
      <c r="O6" s="30"/>
      <c r="P6" s="29"/>
      <c r="Q6" s="30"/>
    </row>
    <row r="7" spans="1:28" s="10" customFormat="1" ht="13.5" customHeight="1" x14ac:dyDescent="0.25">
      <c r="A7" s="45" t="s">
        <v>117</v>
      </c>
      <c r="B7" s="42" t="s">
        <v>77</v>
      </c>
      <c r="C7" s="38">
        <v>74.825400000000002</v>
      </c>
      <c r="D7" s="39">
        <v>8.9599999999999999E-2</v>
      </c>
      <c r="E7" s="38">
        <v>12.7422</v>
      </c>
      <c r="F7" s="39">
        <v>0.91239999999999999</v>
      </c>
      <c r="G7" s="39">
        <v>7.17E-2</v>
      </c>
      <c r="H7" s="39">
        <v>0.1234</v>
      </c>
      <c r="I7" s="39">
        <v>1.0027999999999999</v>
      </c>
      <c r="J7" s="38">
        <v>2.3923999999999999</v>
      </c>
      <c r="K7" s="38">
        <v>5.5490000000000004</v>
      </c>
      <c r="L7" s="39"/>
      <c r="M7" s="39">
        <v>0</v>
      </c>
      <c r="N7" s="39">
        <v>0.1142</v>
      </c>
      <c r="O7" s="39"/>
      <c r="P7" s="39"/>
      <c r="Q7" s="39">
        <v>0</v>
      </c>
      <c r="R7" s="39">
        <v>0</v>
      </c>
      <c r="S7" s="38">
        <v>97.797300000000007</v>
      </c>
      <c r="T7" s="29">
        <v>2.202699999999993</v>
      </c>
      <c r="U7" s="104">
        <v>1.0225231166913604</v>
      </c>
    </row>
    <row r="8" spans="1:28" s="10" customFormat="1" ht="13.5" customHeight="1" x14ac:dyDescent="0.25">
      <c r="A8" s="45" t="s">
        <v>117</v>
      </c>
      <c r="B8" s="42" t="s">
        <v>79</v>
      </c>
      <c r="C8" s="38">
        <v>74.989900000000006</v>
      </c>
      <c r="D8" s="39">
        <v>0.11700000000000001</v>
      </c>
      <c r="E8" s="38">
        <v>12.773</v>
      </c>
      <c r="F8" s="39">
        <v>0.98550000000000004</v>
      </c>
      <c r="G8" s="39">
        <v>2.5700000000000001E-2</v>
      </c>
      <c r="H8" s="39">
        <v>8.5099999999999995E-2</v>
      </c>
      <c r="I8" s="39">
        <v>0.94720000000000004</v>
      </c>
      <c r="J8" s="38">
        <v>2.7141000000000002</v>
      </c>
      <c r="K8" s="38">
        <v>5.0084</v>
      </c>
      <c r="L8" s="39"/>
      <c r="M8" s="39">
        <v>0</v>
      </c>
      <c r="N8" s="39">
        <v>0.1002</v>
      </c>
      <c r="O8" s="39"/>
      <c r="P8" s="39"/>
      <c r="Q8" s="39">
        <v>8.8999999999999999E-3</v>
      </c>
      <c r="R8" s="39">
        <v>7.4999999999999997E-3</v>
      </c>
      <c r="S8" s="38">
        <v>97.739900000000006</v>
      </c>
      <c r="T8" s="29">
        <v>2.2600999999999942</v>
      </c>
      <c r="U8" s="104">
        <v>1.0231236168647604</v>
      </c>
    </row>
    <row r="9" spans="1:28" s="10" customFormat="1" ht="13.5" customHeight="1" x14ac:dyDescent="0.25">
      <c r="A9" s="45" t="s">
        <v>117</v>
      </c>
      <c r="B9" s="42" t="s">
        <v>82</v>
      </c>
      <c r="C9" s="38">
        <v>75.148899999999998</v>
      </c>
      <c r="D9" s="39">
        <v>0.1119</v>
      </c>
      <c r="E9" s="38">
        <v>12.784000000000001</v>
      </c>
      <c r="F9" s="39">
        <v>1.0173000000000001</v>
      </c>
      <c r="G9" s="39">
        <v>2.9899999999999999E-2</v>
      </c>
      <c r="H9" s="39">
        <v>8.6800000000000002E-2</v>
      </c>
      <c r="I9" s="39">
        <v>0.99770000000000003</v>
      </c>
      <c r="J9" s="38">
        <v>2.5301</v>
      </c>
      <c r="K9" s="38">
        <v>5.0846</v>
      </c>
      <c r="L9" s="39"/>
      <c r="M9" s="39">
        <v>0</v>
      </c>
      <c r="N9" s="39">
        <v>0.1313</v>
      </c>
      <c r="O9" s="39"/>
      <c r="P9" s="39"/>
      <c r="Q9" s="39">
        <v>0</v>
      </c>
      <c r="R9" s="39">
        <v>5.3E-3</v>
      </c>
      <c r="S9" s="38">
        <v>97.898200000000003</v>
      </c>
      <c r="T9" s="29">
        <v>2.1017999999999972</v>
      </c>
      <c r="U9" s="104">
        <v>1.0214692404967609</v>
      </c>
    </row>
    <row r="10" spans="1:28" s="10" customFormat="1" ht="13.5" customHeight="1" x14ac:dyDescent="0.25">
      <c r="A10" s="45" t="s">
        <v>117</v>
      </c>
      <c r="B10" s="42" t="s">
        <v>83</v>
      </c>
      <c r="C10" s="38">
        <v>75.181100000000001</v>
      </c>
      <c r="D10" s="39">
        <v>9.8500000000000004E-2</v>
      </c>
      <c r="E10" s="38">
        <v>12.9063</v>
      </c>
      <c r="F10" s="39">
        <v>0.88360000000000005</v>
      </c>
      <c r="G10" s="39">
        <v>0</v>
      </c>
      <c r="H10" s="39">
        <v>8.6699999999999999E-2</v>
      </c>
      <c r="I10" s="39">
        <v>0.95609999999999995</v>
      </c>
      <c r="J10" s="38">
        <v>1.9201999999999999</v>
      </c>
      <c r="K10" s="38">
        <v>5.758</v>
      </c>
      <c r="L10" s="39"/>
      <c r="M10" s="39">
        <v>0</v>
      </c>
      <c r="N10" s="39">
        <v>7.6999999999999999E-2</v>
      </c>
      <c r="O10" s="39"/>
      <c r="P10" s="39"/>
      <c r="Q10" s="39">
        <v>7.7000000000000002E-3</v>
      </c>
      <c r="R10" s="39">
        <v>3.0000000000000001E-3</v>
      </c>
      <c r="S10" s="38">
        <v>97.860799999999998</v>
      </c>
      <c r="T10" s="29">
        <v>2.1392000000000024</v>
      </c>
      <c r="U10" s="104">
        <v>1.0218596210127038</v>
      </c>
    </row>
    <row r="11" spans="1:28" s="10" customFormat="1" ht="13.5" customHeight="1" x14ac:dyDescent="0.25">
      <c r="A11" s="45" t="s">
        <v>117</v>
      </c>
      <c r="B11" s="42" t="s">
        <v>65</v>
      </c>
      <c r="C11" s="38">
        <v>74.950299999999999</v>
      </c>
      <c r="D11" s="39">
        <v>0.1191</v>
      </c>
      <c r="E11" s="38">
        <v>12.6151</v>
      </c>
      <c r="F11" s="39">
        <v>0.91359999999999997</v>
      </c>
      <c r="G11" s="39">
        <v>6.1100000000000002E-2</v>
      </c>
      <c r="H11" s="39">
        <v>0.1019</v>
      </c>
      <c r="I11" s="39">
        <v>0.99550000000000005</v>
      </c>
      <c r="J11" s="38">
        <v>2.5996000000000001</v>
      </c>
      <c r="K11" s="38">
        <v>5.4678000000000004</v>
      </c>
      <c r="L11" s="39"/>
      <c r="M11" s="39">
        <v>0</v>
      </c>
      <c r="N11" s="39">
        <v>0.11260000000000001</v>
      </c>
      <c r="O11" s="39"/>
      <c r="P11" s="39"/>
      <c r="Q11" s="39">
        <v>0</v>
      </c>
      <c r="R11" s="39">
        <v>2.7099999999999999E-2</v>
      </c>
      <c r="S11" s="38">
        <v>97.938299999999998</v>
      </c>
      <c r="T11" s="29">
        <v>2.0617000000000019</v>
      </c>
      <c r="U11" s="104">
        <v>1.0210510086452389</v>
      </c>
    </row>
    <row r="12" spans="1:28" s="10" customFormat="1" ht="13.5" customHeight="1" x14ac:dyDescent="0.25">
      <c r="A12" s="45" t="s">
        <v>117</v>
      </c>
      <c r="B12" s="42" t="s">
        <v>69</v>
      </c>
      <c r="C12" s="38">
        <v>75.608999999999995</v>
      </c>
      <c r="D12" s="39">
        <v>0.105</v>
      </c>
      <c r="E12" s="38">
        <v>12.7723</v>
      </c>
      <c r="F12" s="39">
        <v>0.94089999999999996</v>
      </c>
      <c r="G12" s="39">
        <v>2.6800000000000001E-2</v>
      </c>
      <c r="H12" s="39">
        <v>7.6700000000000004E-2</v>
      </c>
      <c r="I12" s="39">
        <v>1.0198</v>
      </c>
      <c r="J12" s="38">
        <v>2.8723999999999998</v>
      </c>
      <c r="K12" s="38">
        <v>4.8921000000000001</v>
      </c>
      <c r="L12" s="39"/>
      <c r="M12" s="39">
        <v>0</v>
      </c>
      <c r="N12" s="39">
        <v>0.114</v>
      </c>
      <c r="O12" s="39"/>
      <c r="P12" s="39"/>
      <c r="Q12" s="39">
        <v>1.15E-2</v>
      </c>
      <c r="R12" s="39">
        <v>0</v>
      </c>
      <c r="S12" s="38">
        <v>98.4148</v>
      </c>
      <c r="T12" s="29">
        <v>1.5852000000000004</v>
      </c>
      <c r="U12" s="104">
        <v>1.0161073334498469</v>
      </c>
    </row>
    <row r="13" spans="1:28" s="10" customFormat="1" ht="13.5" customHeight="1" x14ac:dyDescent="0.25">
      <c r="A13" s="45" t="s">
        <v>117</v>
      </c>
      <c r="B13" s="42" t="s">
        <v>70</v>
      </c>
      <c r="C13" s="38">
        <v>76.246399999999994</v>
      </c>
      <c r="D13" s="39">
        <v>0.1086</v>
      </c>
      <c r="E13" s="38">
        <v>12.809200000000001</v>
      </c>
      <c r="F13" s="39">
        <v>1.0024</v>
      </c>
      <c r="G13" s="39">
        <v>5.7000000000000002E-2</v>
      </c>
      <c r="H13" s="39">
        <v>7.0499999999999993E-2</v>
      </c>
      <c r="I13" s="39">
        <v>1.0166999999999999</v>
      </c>
      <c r="J13" s="38">
        <v>0.9778</v>
      </c>
      <c r="K13" s="38">
        <v>4.2451999999999996</v>
      </c>
      <c r="L13" s="39"/>
      <c r="M13" s="39">
        <v>0</v>
      </c>
      <c r="N13" s="39">
        <v>0.1205</v>
      </c>
      <c r="O13" s="39"/>
      <c r="P13" s="39"/>
      <c r="Q13" s="39">
        <v>0</v>
      </c>
      <c r="R13" s="39">
        <v>0</v>
      </c>
      <c r="S13" s="38">
        <v>96.627099999999999</v>
      </c>
      <c r="T13" s="29">
        <v>3.3729000000000013</v>
      </c>
      <c r="U13" s="104">
        <v>1.0349063564983323</v>
      </c>
    </row>
    <row r="14" spans="1:28" s="10" customFormat="1" ht="13.5" customHeight="1" x14ac:dyDescent="0.25">
      <c r="A14" s="45" t="s">
        <v>129</v>
      </c>
      <c r="B14" s="42" t="s">
        <v>26</v>
      </c>
      <c r="C14" s="29">
        <v>72.690700000000007</v>
      </c>
      <c r="D14" s="30">
        <v>0.11269999999999999</v>
      </c>
      <c r="E14" s="29">
        <v>12.4526</v>
      </c>
      <c r="F14" s="30">
        <v>1.0059</v>
      </c>
      <c r="G14" s="30">
        <v>1.6899999999999998E-2</v>
      </c>
      <c r="H14" s="30">
        <v>0.10340000000000001</v>
      </c>
      <c r="I14" s="30">
        <v>1.0007999999999999</v>
      </c>
      <c r="J14" s="29">
        <v>2.9721000000000002</v>
      </c>
      <c r="K14" s="29">
        <v>4.8601999999999999</v>
      </c>
      <c r="L14" s="30"/>
      <c r="M14" s="30">
        <v>0</v>
      </c>
      <c r="N14" s="30">
        <v>0.1205</v>
      </c>
      <c r="O14" s="30"/>
      <c r="P14" s="30"/>
      <c r="Q14" s="30">
        <v>0</v>
      </c>
      <c r="R14" s="30">
        <v>2.9700000000000001E-2</v>
      </c>
      <c r="S14" s="29">
        <v>95.338300000000004</v>
      </c>
      <c r="T14" s="29">
        <v>4.6616999999999962</v>
      </c>
      <c r="U14" s="104">
        <v>1.0488964036489008</v>
      </c>
    </row>
    <row r="15" spans="1:28" s="10" customFormat="1" ht="13.5" customHeight="1" x14ac:dyDescent="0.25">
      <c r="A15" s="45" t="s">
        <v>129</v>
      </c>
      <c r="B15" s="42" t="s">
        <v>30</v>
      </c>
      <c r="C15" s="29">
        <v>72.969899999999996</v>
      </c>
      <c r="D15" s="30">
        <v>0.1115</v>
      </c>
      <c r="E15" s="29">
        <v>12.559100000000001</v>
      </c>
      <c r="F15" s="30">
        <v>1.1506000000000001</v>
      </c>
      <c r="G15" s="30">
        <v>4.2299999999999997E-2</v>
      </c>
      <c r="H15" s="30">
        <v>0.14460000000000001</v>
      </c>
      <c r="I15" s="30">
        <v>1.0546</v>
      </c>
      <c r="J15" s="29">
        <v>2.9165999999999999</v>
      </c>
      <c r="K15" s="29">
        <v>4.9901</v>
      </c>
      <c r="L15" s="30"/>
      <c r="M15" s="30">
        <v>0</v>
      </c>
      <c r="N15" s="30">
        <v>9.5500000000000002E-2</v>
      </c>
      <c r="O15" s="30"/>
      <c r="P15" s="30"/>
      <c r="Q15" s="30">
        <v>2.0199999999999999E-2</v>
      </c>
      <c r="R15" s="30">
        <v>0</v>
      </c>
      <c r="S15" s="29">
        <v>96.033500000000004</v>
      </c>
      <c r="T15" s="29">
        <v>3.9664999999999964</v>
      </c>
      <c r="U15" s="104">
        <v>1.0413032952042776</v>
      </c>
    </row>
    <row r="16" spans="1:28" s="10" customFormat="1" ht="13.5" customHeight="1" x14ac:dyDescent="0.25">
      <c r="A16" s="45" t="s">
        <v>129</v>
      </c>
      <c r="B16" s="42" t="s">
        <v>33</v>
      </c>
      <c r="C16" s="29">
        <v>72.142700000000005</v>
      </c>
      <c r="D16" s="30">
        <v>0.1221</v>
      </c>
      <c r="E16" s="29">
        <v>12.546799999999999</v>
      </c>
      <c r="F16" s="30">
        <v>1.1694</v>
      </c>
      <c r="G16" s="30">
        <v>4.65E-2</v>
      </c>
      <c r="H16" s="30">
        <v>0.1351</v>
      </c>
      <c r="I16" s="30">
        <v>1.0095000000000001</v>
      </c>
      <c r="J16" s="29">
        <v>2.5983000000000001</v>
      </c>
      <c r="K16" s="29">
        <v>5.3212999999999999</v>
      </c>
      <c r="L16" s="30"/>
      <c r="M16" s="30">
        <v>0</v>
      </c>
      <c r="N16" s="30">
        <v>0.15659999999999999</v>
      </c>
      <c r="O16" s="30"/>
      <c r="P16" s="30"/>
      <c r="Q16" s="30">
        <v>0</v>
      </c>
      <c r="R16" s="30">
        <v>0</v>
      </c>
      <c r="S16" s="29">
        <v>95.212999999999994</v>
      </c>
      <c r="T16" s="29">
        <v>4.7870000000000061</v>
      </c>
      <c r="U16" s="104">
        <v>1.0502767479230779</v>
      </c>
    </row>
    <row r="17" spans="1:225" s="10" customFormat="1" ht="13.5" customHeight="1" x14ac:dyDescent="0.25">
      <c r="A17" s="45" t="s">
        <v>129</v>
      </c>
      <c r="B17" s="42" t="s">
        <v>35</v>
      </c>
      <c r="C17" s="29">
        <v>73.126499999999993</v>
      </c>
      <c r="D17" s="30">
        <v>0.12039999999999999</v>
      </c>
      <c r="E17" s="29">
        <v>12.413</v>
      </c>
      <c r="F17" s="30">
        <v>0.96540000000000004</v>
      </c>
      <c r="G17" s="30">
        <v>3.9800000000000002E-2</v>
      </c>
      <c r="H17" s="30">
        <v>9.98E-2</v>
      </c>
      <c r="I17" s="30">
        <v>0.95909999999999995</v>
      </c>
      <c r="J17" s="29">
        <v>1.9480999999999999</v>
      </c>
      <c r="K17" s="29">
        <v>5.9424999999999999</v>
      </c>
      <c r="L17" s="30"/>
      <c r="M17" s="30">
        <v>0</v>
      </c>
      <c r="N17" s="30">
        <v>0.1193</v>
      </c>
      <c r="O17" s="30"/>
      <c r="P17" s="30"/>
      <c r="Q17" s="30">
        <v>7.4999999999999997E-3</v>
      </c>
      <c r="R17" s="30">
        <v>1.47E-2</v>
      </c>
      <c r="S17" s="29">
        <v>95.729200000000006</v>
      </c>
      <c r="T17" s="29">
        <v>4.2707999999999942</v>
      </c>
      <c r="U17" s="104">
        <v>1.0446133468158096</v>
      </c>
    </row>
    <row r="18" spans="1:225" s="2" customFormat="1" ht="13.2" x14ac:dyDescent="0.25">
      <c r="A18" s="43" t="s">
        <v>178</v>
      </c>
      <c r="B18" s="18"/>
      <c r="C18" s="51"/>
      <c r="D18" s="58"/>
      <c r="E18" s="58"/>
      <c r="F18" s="58"/>
      <c r="G18" s="58"/>
      <c r="H18" s="58"/>
      <c r="I18" s="58"/>
      <c r="J18" s="58"/>
      <c r="K18" s="58"/>
      <c r="L18" s="58"/>
      <c r="M18" s="51"/>
      <c r="N18" s="51"/>
      <c r="O18" s="58"/>
      <c r="P18" s="51"/>
      <c r="Q18" s="58"/>
      <c r="R18" s="18"/>
      <c r="S18" s="25"/>
      <c r="T18" s="51"/>
      <c r="U18" s="104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</row>
    <row r="19" spans="1:225" s="10" customFormat="1" ht="13.2" x14ac:dyDescent="0.25">
      <c r="A19" s="59" t="s">
        <v>86</v>
      </c>
      <c r="B19" s="36" t="s">
        <v>18</v>
      </c>
      <c r="C19" s="38">
        <v>73.340900000000005</v>
      </c>
      <c r="D19" s="39">
        <v>0.1164</v>
      </c>
      <c r="E19" s="38">
        <v>11.985900000000001</v>
      </c>
      <c r="F19" s="39">
        <v>1.1808000000000001</v>
      </c>
      <c r="G19" s="39">
        <v>5.1799999999999999E-2</v>
      </c>
      <c r="H19" s="39">
        <v>5.5100000000000003E-2</v>
      </c>
      <c r="I19" s="39">
        <v>1.0029999999999999</v>
      </c>
      <c r="J19" s="38">
        <v>2.3967999999999998</v>
      </c>
      <c r="K19" s="38">
        <v>5.0868000000000002</v>
      </c>
      <c r="L19" s="39"/>
      <c r="M19" s="39">
        <v>0</v>
      </c>
      <c r="N19" s="39">
        <v>0.1129</v>
      </c>
      <c r="O19" s="39"/>
      <c r="P19" s="39"/>
      <c r="Q19" s="39">
        <v>3.8600000000000002E-2</v>
      </c>
      <c r="R19" s="39">
        <v>0</v>
      </c>
      <c r="S19" s="38">
        <v>95.343500000000006</v>
      </c>
      <c r="T19" s="29">
        <v>4.6564999999999941</v>
      </c>
      <c r="U19" s="104">
        <v>1.0488391972184783</v>
      </c>
      <c r="X19" s="29"/>
      <c r="Y19" s="29"/>
      <c r="Z19" s="29"/>
    </row>
    <row r="20" spans="1:225" s="10" customFormat="1" ht="13.2" x14ac:dyDescent="0.25">
      <c r="A20" s="59" t="s">
        <v>86</v>
      </c>
      <c r="B20" s="36" t="s">
        <v>19</v>
      </c>
      <c r="C20" s="38">
        <v>73.820300000000003</v>
      </c>
      <c r="D20" s="39">
        <v>0.10059999999999999</v>
      </c>
      <c r="E20" s="38">
        <v>11.994899999999999</v>
      </c>
      <c r="F20" s="39">
        <v>1.0783</v>
      </c>
      <c r="G20" s="39">
        <v>5.7000000000000002E-2</v>
      </c>
      <c r="H20" s="39">
        <v>1.3599999999999999E-2</v>
      </c>
      <c r="I20" s="39">
        <v>0.90959999999999996</v>
      </c>
      <c r="J20" s="38">
        <v>2.5266000000000002</v>
      </c>
      <c r="K20" s="38">
        <v>5.4589999999999996</v>
      </c>
      <c r="L20" s="39"/>
      <c r="M20" s="39">
        <v>0</v>
      </c>
      <c r="N20" s="39">
        <v>0.1163</v>
      </c>
      <c r="O20" s="39"/>
      <c r="P20" s="39"/>
      <c r="Q20" s="39">
        <v>2.5000000000000001E-3</v>
      </c>
      <c r="R20" s="39">
        <v>5.5100000000000003E-2</v>
      </c>
      <c r="S20" s="38">
        <v>96.107600000000005</v>
      </c>
      <c r="T20" s="29">
        <v>3.892399999999995</v>
      </c>
      <c r="U20" s="104">
        <v>1.0405004390911852</v>
      </c>
      <c r="X20" s="29"/>
      <c r="Y20" s="29"/>
      <c r="Z20" s="29"/>
    </row>
    <row r="21" spans="1:225" s="10" customFormat="1" ht="13.2" x14ac:dyDescent="0.25">
      <c r="A21" s="59" t="s">
        <v>86</v>
      </c>
      <c r="B21" s="36" t="s">
        <v>20</v>
      </c>
      <c r="C21" s="38">
        <v>73.027600000000007</v>
      </c>
      <c r="D21" s="39">
        <v>0.11559999999999999</v>
      </c>
      <c r="E21" s="38">
        <v>12.246700000000001</v>
      </c>
      <c r="F21" s="39">
        <v>1.0880000000000001</v>
      </c>
      <c r="G21" s="39">
        <v>2.1100000000000001E-2</v>
      </c>
      <c r="H21" s="39">
        <v>0</v>
      </c>
      <c r="I21" s="39">
        <v>0.99080000000000001</v>
      </c>
      <c r="J21" s="38">
        <v>2.0211999999999999</v>
      </c>
      <c r="K21" s="38">
        <v>5.8118999999999996</v>
      </c>
      <c r="L21" s="39"/>
      <c r="M21" s="39">
        <v>0</v>
      </c>
      <c r="N21" s="39">
        <v>0.1318</v>
      </c>
      <c r="O21" s="39"/>
      <c r="P21" s="39"/>
      <c r="Q21" s="39">
        <v>0</v>
      </c>
      <c r="R21" s="39">
        <v>4.0599999999999997E-2</v>
      </c>
      <c r="S21" s="38">
        <v>95.465599999999995</v>
      </c>
      <c r="T21" s="29">
        <v>4.5344000000000051</v>
      </c>
      <c r="U21" s="104">
        <v>1.0474977374048873</v>
      </c>
      <c r="X21" s="29"/>
      <c r="Y21" s="29"/>
      <c r="Z21" s="29"/>
    </row>
    <row r="22" spans="1:225" s="10" customFormat="1" ht="13.2" x14ac:dyDescent="0.25">
      <c r="A22" s="59" t="s">
        <v>86</v>
      </c>
      <c r="B22" s="36" t="s">
        <v>21</v>
      </c>
      <c r="C22" s="38">
        <v>73.283799999999999</v>
      </c>
      <c r="D22" s="39">
        <v>0.1326</v>
      </c>
      <c r="E22" s="38">
        <v>12.2209</v>
      </c>
      <c r="F22" s="39">
        <v>1.0589</v>
      </c>
      <c r="G22" s="39">
        <v>8.2500000000000004E-2</v>
      </c>
      <c r="H22" s="39">
        <v>4.2299999999999997E-2</v>
      </c>
      <c r="I22" s="39">
        <v>0.97030000000000005</v>
      </c>
      <c r="J22" s="38">
        <v>2.4931000000000001</v>
      </c>
      <c r="K22" s="38">
        <v>5.4762000000000004</v>
      </c>
      <c r="L22" s="39"/>
      <c r="M22" s="39">
        <v>0</v>
      </c>
      <c r="N22" s="39">
        <v>0.13400000000000001</v>
      </c>
      <c r="O22" s="39"/>
      <c r="P22" s="39"/>
      <c r="Q22" s="39">
        <v>0</v>
      </c>
      <c r="R22" s="39">
        <v>1.6400000000000001E-2</v>
      </c>
      <c r="S22" s="38">
        <v>95.880799999999994</v>
      </c>
      <c r="T22" s="29">
        <v>4.1192000000000064</v>
      </c>
      <c r="U22" s="104">
        <v>1.042961677416125</v>
      </c>
      <c r="X22" s="29"/>
      <c r="Y22" s="29"/>
      <c r="Z22" s="29"/>
    </row>
    <row r="23" spans="1:225" s="10" customFormat="1" ht="13.2" x14ac:dyDescent="0.25">
      <c r="A23" s="59" t="s">
        <v>86</v>
      </c>
      <c r="B23" s="36" t="s">
        <v>22</v>
      </c>
      <c r="C23" s="38">
        <v>72.046400000000006</v>
      </c>
      <c r="D23" s="39">
        <v>0.10730000000000001</v>
      </c>
      <c r="E23" s="38">
        <v>12.0809</v>
      </c>
      <c r="F23" s="39">
        <v>1.1751</v>
      </c>
      <c r="G23" s="39">
        <v>2.6100000000000002E-2</v>
      </c>
      <c r="H23" s="39">
        <v>5.6800000000000003E-2</v>
      </c>
      <c r="I23" s="39">
        <v>1.0344</v>
      </c>
      <c r="J23" s="38">
        <v>1.6203000000000001</v>
      </c>
      <c r="K23" s="38">
        <v>5.3048999999999999</v>
      </c>
      <c r="L23" s="39"/>
      <c r="M23" s="39">
        <v>0</v>
      </c>
      <c r="N23" s="39">
        <v>0.12540000000000001</v>
      </c>
      <c r="O23" s="39"/>
      <c r="P23" s="39"/>
      <c r="Q23" s="39">
        <v>3.8800000000000001E-2</v>
      </c>
      <c r="R23" s="39">
        <v>0</v>
      </c>
      <c r="S23" s="38">
        <v>93.588099999999997</v>
      </c>
      <c r="T23" s="29">
        <v>6.4119000000000028</v>
      </c>
      <c r="U23" s="104">
        <v>1.0685119155106257</v>
      </c>
      <c r="X23" s="29"/>
      <c r="Y23" s="29"/>
      <c r="Z23" s="29"/>
    </row>
    <row r="24" spans="1:225" s="10" customFormat="1" ht="13.2" x14ac:dyDescent="0.25">
      <c r="A24" s="59" t="s">
        <v>88</v>
      </c>
      <c r="B24" s="54" t="s">
        <v>17</v>
      </c>
      <c r="C24" s="38">
        <v>73.172200000000004</v>
      </c>
      <c r="D24" s="39">
        <v>0.1459</v>
      </c>
      <c r="E24" s="38">
        <v>12.3847</v>
      </c>
      <c r="F24" s="39">
        <v>1.2658</v>
      </c>
      <c r="G24" s="39">
        <v>2.0999999999999999E-3</v>
      </c>
      <c r="H24" s="39">
        <v>0.1208</v>
      </c>
      <c r="I24" s="39">
        <v>1.0130999999999999</v>
      </c>
      <c r="J24" s="38">
        <v>2.9243999999999999</v>
      </c>
      <c r="K24" s="38">
        <v>4.6706000000000003</v>
      </c>
      <c r="L24" s="39"/>
      <c r="M24" s="39">
        <v>0</v>
      </c>
      <c r="N24" s="39">
        <v>0.11169999999999999</v>
      </c>
      <c r="O24" s="39"/>
      <c r="P24" s="39"/>
      <c r="Q24" s="39">
        <v>2.0199999999999999E-2</v>
      </c>
      <c r="R24" s="39">
        <v>4.0599999999999997E-2</v>
      </c>
      <c r="S24" s="38">
        <v>95.846900000000005</v>
      </c>
      <c r="T24" s="29">
        <v>4.1530999999999949</v>
      </c>
      <c r="U24" s="104">
        <v>1.043330561551808</v>
      </c>
      <c r="X24" s="29"/>
      <c r="Y24" s="29"/>
      <c r="Z24" s="29"/>
    </row>
    <row r="25" spans="1:225" s="10" customFormat="1" ht="13.2" x14ac:dyDescent="0.25">
      <c r="A25" s="59" t="s">
        <v>88</v>
      </c>
      <c r="B25" s="54" t="s">
        <v>18</v>
      </c>
      <c r="C25" s="38">
        <v>72.579499999999996</v>
      </c>
      <c r="D25" s="39">
        <v>0.12920000000000001</v>
      </c>
      <c r="E25" s="38">
        <v>12.107100000000001</v>
      </c>
      <c r="F25" s="39">
        <v>1.4998</v>
      </c>
      <c r="G25" s="39">
        <v>6.7299999999999999E-2</v>
      </c>
      <c r="H25" s="39">
        <v>0</v>
      </c>
      <c r="I25" s="39">
        <v>1.087</v>
      </c>
      <c r="J25" s="38">
        <v>2.4003999999999999</v>
      </c>
      <c r="K25" s="38">
        <v>5.6509999999999998</v>
      </c>
      <c r="L25" s="39"/>
      <c r="M25" s="39"/>
      <c r="N25" s="39">
        <v>0.1482</v>
      </c>
      <c r="O25" s="39"/>
      <c r="P25" s="39"/>
      <c r="Q25" s="39">
        <v>1.29E-2</v>
      </c>
      <c r="R25" s="39">
        <v>0</v>
      </c>
      <c r="S25" s="38">
        <v>95.649000000000001</v>
      </c>
      <c r="T25" s="29">
        <v>4.3509999999999991</v>
      </c>
      <c r="U25" s="104">
        <v>1.0454892366883082</v>
      </c>
      <c r="X25" s="29"/>
      <c r="Y25" s="29"/>
      <c r="Z25" s="29"/>
    </row>
    <row r="26" spans="1:225" s="10" customFormat="1" ht="13.2" x14ac:dyDescent="0.25">
      <c r="A26" s="59" t="s">
        <v>88</v>
      </c>
      <c r="B26" s="54" t="s">
        <v>19</v>
      </c>
      <c r="C26" s="38">
        <v>73</v>
      </c>
      <c r="D26" s="39">
        <v>0.1552</v>
      </c>
      <c r="E26" s="38">
        <v>12.1334</v>
      </c>
      <c r="F26" s="39">
        <v>1.4189000000000001</v>
      </c>
      <c r="G26" s="39">
        <v>5.28E-2</v>
      </c>
      <c r="H26" s="39">
        <v>0</v>
      </c>
      <c r="I26" s="39">
        <v>1.052</v>
      </c>
      <c r="J26" s="38">
        <v>2.9365999999999999</v>
      </c>
      <c r="K26" s="38">
        <v>4.7592999999999996</v>
      </c>
      <c r="L26" s="39"/>
      <c r="M26" s="39"/>
      <c r="N26" s="39">
        <v>0.15359999999999999</v>
      </c>
      <c r="O26" s="39"/>
      <c r="P26" s="39"/>
      <c r="Q26" s="39">
        <v>0</v>
      </c>
      <c r="R26" s="39">
        <v>0</v>
      </c>
      <c r="S26" s="38">
        <v>95.627099999999999</v>
      </c>
      <c r="T26" s="29">
        <v>4.3729000000000013</v>
      </c>
      <c r="U26" s="104">
        <v>1.0457286689651784</v>
      </c>
      <c r="X26" s="29"/>
      <c r="Y26" s="29"/>
      <c r="Z26" s="29"/>
    </row>
    <row r="27" spans="1:225" s="10" customFormat="1" ht="13.2" x14ac:dyDescent="0.25">
      <c r="A27" s="59" t="s">
        <v>88</v>
      </c>
      <c r="B27" s="54" t="s">
        <v>20</v>
      </c>
      <c r="C27" s="38">
        <v>72.426900000000003</v>
      </c>
      <c r="D27" s="39">
        <v>0.1341</v>
      </c>
      <c r="E27" s="38">
        <v>12.255100000000001</v>
      </c>
      <c r="F27" s="39">
        <v>1.3431999999999999</v>
      </c>
      <c r="G27" s="39">
        <v>0</v>
      </c>
      <c r="H27" s="39">
        <v>9.6799999999999997E-2</v>
      </c>
      <c r="I27" s="39">
        <v>1.0747</v>
      </c>
      <c r="J27" s="38">
        <v>2.5228999999999999</v>
      </c>
      <c r="K27" s="38">
        <v>5.7179000000000002</v>
      </c>
      <c r="L27" s="39"/>
      <c r="M27" s="39"/>
      <c r="N27" s="39">
        <v>0.14699999999999999</v>
      </c>
      <c r="O27" s="39"/>
      <c r="P27" s="39"/>
      <c r="Q27" s="39">
        <v>0</v>
      </c>
      <c r="R27" s="39">
        <v>0</v>
      </c>
      <c r="S27" s="38">
        <v>95.685400000000001</v>
      </c>
      <c r="T27" s="29">
        <v>4.3145999999999987</v>
      </c>
      <c r="U27" s="104">
        <v>1.0450915186642895</v>
      </c>
      <c r="X27" s="29"/>
      <c r="Y27" s="29"/>
      <c r="Z27" s="29"/>
    </row>
    <row r="28" spans="1:225" s="10" customFormat="1" ht="13.2" x14ac:dyDescent="0.25">
      <c r="A28" s="59" t="s">
        <v>88</v>
      </c>
      <c r="B28" s="54" t="s">
        <v>25</v>
      </c>
      <c r="C28" s="38">
        <v>71.792900000000003</v>
      </c>
      <c r="D28" s="39">
        <v>8.7099999999999997E-2</v>
      </c>
      <c r="E28" s="38">
        <v>12.0403</v>
      </c>
      <c r="F28" s="39">
        <v>1.1435</v>
      </c>
      <c r="G28" s="39">
        <v>3.2599999999999997E-2</v>
      </c>
      <c r="H28" s="39">
        <v>6.0699999999999997E-2</v>
      </c>
      <c r="I28" s="39">
        <v>1.0175000000000001</v>
      </c>
      <c r="J28" s="38">
        <v>3.4262999999999999</v>
      </c>
      <c r="K28" s="38">
        <v>4.8334000000000001</v>
      </c>
      <c r="L28" s="39"/>
      <c r="M28" s="39"/>
      <c r="N28" s="39">
        <v>0.1027</v>
      </c>
      <c r="O28" s="39"/>
      <c r="P28" s="39"/>
      <c r="Q28" s="39">
        <v>0</v>
      </c>
      <c r="R28" s="39">
        <v>0</v>
      </c>
      <c r="S28" s="38">
        <v>94.513800000000003</v>
      </c>
      <c r="T28" s="29">
        <v>5.4861999999999966</v>
      </c>
      <c r="U28" s="104">
        <v>1.0580465498160057</v>
      </c>
      <c r="X28" s="29"/>
      <c r="Y28" s="29"/>
      <c r="Z28" s="29"/>
    </row>
    <row r="29" spans="1:225" s="10" customFormat="1" ht="13.2" x14ac:dyDescent="0.25">
      <c r="A29" s="59" t="s">
        <v>88</v>
      </c>
      <c r="B29" s="54" t="s">
        <v>26</v>
      </c>
      <c r="C29" s="38">
        <v>71.759799999999998</v>
      </c>
      <c r="D29" s="39">
        <v>0.12</v>
      </c>
      <c r="E29" s="38">
        <v>12.124599999999999</v>
      </c>
      <c r="F29" s="39">
        <v>1.2387999999999999</v>
      </c>
      <c r="G29" s="39">
        <v>0.12280000000000001</v>
      </c>
      <c r="H29" s="39">
        <v>0.14929999999999999</v>
      </c>
      <c r="I29" s="39">
        <v>0.97199999999999998</v>
      </c>
      <c r="J29" s="38">
        <v>2.4249999999999998</v>
      </c>
      <c r="K29" s="38">
        <v>5.4488000000000003</v>
      </c>
      <c r="L29" s="39"/>
      <c r="M29" s="39"/>
      <c r="N29" s="39">
        <v>0.1208</v>
      </c>
      <c r="O29" s="39"/>
      <c r="P29" s="39"/>
      <c r="Q29" s="39">
        <v>0</v>
      </c>
      <c r="R29" s="39">
        <v>0</v>
      </c>
      <c r="S29" s="38">
        <v>94.454599999999999</v>
      </c>
      <c r="T29" s="29">
        <v>5.5454000000000008</v>
      </c>
      <c r="U29" s="104">
        <v>1.0587096869818939</v>
      </c>
      <c r="X29" s="29"/>
      <c r="Y29" s="29"/>
      <c r="Z29" s="29"/>
    </row>
    <row r="30" spans="1:225" s="10" customFormat="1" ht="13.2" x14ac:dyDescent="0.25">
      <c r="A30" s="59" t="s">
        <v>88</v>
      </c>
      <c r="B30" s="54" t="s">
        <v>27</v>
      </c>
      <c r="C30" s="38">
        <v>73.171300000000002</v>
      </c>
      <c r="D30" s="39">
        <v>0.1386</v>
      </c>
      <c r="E30" s="38">
        <v>12.174899999999999</v>
      </c>
      <c r="F30" s="39">
        <v>1.0978000000000001</v>
      </c>
      <c r="G30" s="39">
        <v>0.05</v>
      </c>
      <c r="H30" s="39">
        <v>5.3E-3</v>
      </c>
      <c r="I30" s="39">
        <v>1.0246</v>
      </c>
      <c r="J30" s="38">
        <v>2.9647000000000001</v>
      </c>
      <c r="K30" s="38">
        <v>5.2164000000000001</v>
      </c>
      <c r="L30" s="39"/>
      <c r="M30" s="39"/>
      <c r="N30" s="39">
        <v>0.1147</v>
      </c>
      <c r="O30" s="39"/>
      <c r="P30" s="39"/>
      <c r="Q30" s="39">
        <v>3.3700000000000001E-2</v>
      </c>
      <c r="R30" s="39">
        <v>1.49E-2</v>
      </c>
      <c r="S30" s="38">
        <v>95.980999999999995</v>
      </c>
      <c r="T30" s="29">
        <v>4.0190000000000055</v>
      </c>
      <c r="U30" s="104">
        <v>1.0418728706723206</v>
      </c>
      <c r="X30" s="29"/>
      <c r="Y30" s="29"/>
      <c r="Z30" s="29"/>
    </row>
    <row r="31" spans="1:225" s="10" customFormat="1" ht="13.2" x14ac:dyDescent="0.25">
      <c r="A31" s="59" t="s">
        <v>88</v>
      </c>
      <c r="B31" s="54" t="s">
        <v>28</v>
      </c>
      <c r="C31" s="38">
        <v>72.258200000000002</v>
      </c>
      <c r="D31" s="39">
        <v>0.1113</v>
      </c>
      <c r="E31" s="38">
        <v>12.4405</v>
      </c>
      <c r="F31" s="39">
        <v>1.306</v>
      </c>
      <c r="G31" s="39">
        <v>8.6999999999999994E-3</v>
      </c>
      <c r="H31" s="39">
        <v>0</v>
      </c>
      <c r="I31" s="39">
        <v>0.99880000000000002</v>
      </c>
      <c r="J31" s="38">
        <v>3.8813</v>
      </c>
      <c r="K31" s="38">
        <v>4.6582999999999997</v>
      </c>
      <c r="L31" s="39"/>
      <c r="M31" s="39"/>
      <c r="N31" s="39">
        <v>0.1201</v>
      </c>
      <c r="O31" s="39"/>
      <c r="P31" s="39"/>
      <c r="Q31" s="39">
        <v>0</v>
      </c>
      <c r="R31" s="39">
        <v>0</v>
      </c>
      <c r="S31" s="38">
        <v>95.756100000000004</v>
      </c>
      <c r="T31" s="29">
        <v>4.2438999999999965</v>
      </c>
      <c r="U31" s="104">
        <v>1.0443198918920047</v>
      </c>
      <c r="X31" s="29"/>
      <c r="Y31" s="29"/>
      <c r="Z31" s="29"/>
    </row>
    <row r="32" spans="1:225" s="2" customFormat="1" ht="13.2" x14ac:dyDescent="0.25">
      <c r="A32" s="43" t="s">
        <v>159</v>
      </c>
      <c r="B32" s="25"/>
      <c r="C32" s="13"/>
      <c r="D32" s="19"/>
      <c r="E32" s="19"/>
      <c r="F32" s="19"/>
      <c r="G32" s="19"/>
      <c r="H32" s="19"/>
      <c r="I32" s="13"/>
      <c r="J32" s="13"/>
      <c r="K32" s="23"/>
      <c r="L32" s="19"/>
      <c r="M32" s="12"/>
      <c r="N32" s="12"/>
      <c r="O32" s="19"/>
      <c r="P32" s="13"/>
      <c r="Q32" s="19"/>
      <c r="T32" s="33"/>
      <c r="U32" s="104"/>
    </row>
    <row r="33" spans="1:26" s="21" customFormat="1" ht="13.2" x14ac:dyDescent="0.25">
      <c r="A33" s="44" t="s">
        <v>50</v>
      </c>
      <c r="B33" s="26" t="s">
        <v>16</v>
      </c>
      <c r="C33" s="20">
        <v>72.727999999999994</v>
      </c>
      <c r="D33" s="22">
        <v>9.2600000000000002E-2</v>
      </c>
      <c r="E33" s="20">
        <v>12.1226</v>
      </c>
      <c r="F33" s="22">
        <v>1.0701000000000001</v>
      </c>
      <c r="G33" s="22">
        <v>3.6299999999999999E-2</v>
      </c>
      <c r="H33" s="22">
        <v>7.3499999999999996E-2</v>
      </c>
      <c r="I33" s="22">
        <v>1.0046999999999999</v>
      </c>
      <c r="J33" s="20">
        <v>2.9830000000000001</v>
      </c>
      <c r="K33" s="20">
        <v>4.9901999999999997</v>
      </c>
      <c r="L33" s="22"/>
      <c r="M33" s="22">
        <v>0</v>
      </c>
      <c r="N33" s="22">
        <v>0.14130000000000001</v>
      </c>
      <c r="O33" s="22"/>
      <c r="P33" s="22"/>
      <c r="Q33" s="22">
        <v>0</v>
      </c>
      <c r="R33" s="22">
        <v>0</v>
      </c>
      <c r="S33" s="27">
        <v>95.210400000000007</v>
      </c>
      <c r="T33" s="27">
        <v>4.789599999999993</v>
      </c>
      <c r="U33" s="104">
        <v>1.0503054288187004</v>
      </c>
      <c r="Y33" s="11"/>
    </row>
    <row r="34" spans="1:26" s="21" customFormat="1" ht="13.2" x14ac:dyDescent="0.25">
      <c r="A34" s="44" t="s">
        <v>50</v>
      </c>
      <c r="B34" s="26" t="s">
        <v>20</v>
      </c>
      <c r="C34" s="20">
        <v>72.407600000000002</v>
      </c>
      <c r="D34" s="22">
        <v>8.6099999999999996E-2</v>
      </c>
      <c r="E34" s="20">
        <v>12.0175</v>
      </c>
      <c r="F34" s="22">
        <v>1.0017</v>
      </c>
      <c r="G34" s="22">
        <v>7.0199999999999999E-2</v>
      </c>
      <c r="H34" s="22">
        <v>5.0599999999999999E-2</v>
      </c>
      <c r="I34" s="22">
        <v>1.0348999999999999</v>
      </c>
      <c r="J34" s="20">
        <v>2.573</v>
      </c>
      <c r="K34" s="20">
        <v>5.2201000000000004</v>
      </c>
      <c r="L34" s="22"/>
      <c r="M34" s="22">
        <v>0</v>
      </c>
      <c r="N34" s="22">
        <v>0.14419999999999999</v>
      </c>
      <c r="O34" s="22"/>
      <c r="P34" s="22"/>
      <c r="Q34" s="22">
        <v>0</v>
      </c>
      <c r="R34" s="22">
        <v>0</v>
      </c>
      <c r="S34" s="27">
        <v>94.573400000000007</v>
      </c>
      <c r="T34" s="20">
        <v>5.4265999999999934</v>
      </c>
      <c r="U34" s="104">
        <v>1.05737977063318</v>
      </c>
      <c r="Y34" s="11"/>
    </row>
    <row r="35" spans="1:26" s="21" customFormat="1" ht="13.2" x14ac:dyDescent="0.25">
      <c r="A35" s="44" t="s">
        <v>50</v>
      </c>
      <c r="B35" s="26" t="s">
        <v>25</v>
      </c>
      <c r="C35" s="20">
        <v>73.072500000000005</v>
      </c>
      <c r="D35" s="22">
        <v>0.10580000000000001</v>
      </c>
      <c r="E35" s="20">
        <v>12.133800000000001</v>
      </c>
      <c r="F35" s="22">
        <v>0.99739999999999995</v>
      </c>
      <c r="G35" s="22">
        <v>3.9199999999999999E-2</v>
      </c>
      <c r="H35" s="22">
        <v>7.1999999999999995E-2</v>
      </c>
      <c r="I35" s="22">
        <v>1.0638000000000001</v>
      </c>
      <c r="J35" s="20">
        <v>2.4722</v>
      </c>
      <c r="K35" s="20">
        <v>5.3201000000000001</v>
      </c>
      <c r="L35" s="22"/>
      <c r="M35" s="22">
        <v>0</v>
      </c>
      <c r="N35" s="22">
        <v>0.1206</v>
      </c>
      <c r="O35" s="22"/>
      <c r="P35" s="22"/>
      <c r="Q35" s="22">
        <v>0</v>
      </c>
      <c r="R35" s="22">
        <v>0</v>
      </c>
      <c r="S35" s="27">
        <v>95.370199999999997</v>
      </c>
      <c r="T35" s="20">
        <v>4.629800000000003</v>
      </c>
      <c r="U35" s="104">
        <v>1.0485455624503253</v>
      </c>
      <c r="Y35" s="11"/>
    </row>
    <row r="36" spans="1:26" s="21" customFormat="1" ht="13.2" x14ac:dyDescent="0.25">
      <c r="A36" s="44" t="s">
        <v>50</v>
      </c>
      <c r="B36" s="26" t="s">
        <v>26</v>
      </c>
      <c r="C36" s="20">
        <v>72.913799999999995</v>
      </c>
      <c r="D36" s="22">
        <v>9.6299999999999997E-2</v>
      </c>
      <c r="E36" s="20">
        <v>12.211499999999999</v>
      </c>
      <c r="F36" s="22">
        <v>1.0318000000000001</v>
      </c>
      <c r="G36" s="22">
        <v>5.9400000000000001E-2</v>
      </c>
      <c r="H36" s="22">
        <v>7.2599999999999998E-2</v>
      </c>
      <c r="I36" s="22">
        <v>0.98580000000000001</v>
      </c>
      <c r="J36" s="20">
        <v>2.7690999999999999</v>
      </c>
      <c r="K36" s="20">
        <v>4.9085999999999999</v>
      </c>
      <c r="L36" s="22"/>
      <c r="M36" s="22">
        <v>0</v>
      </c>
      <c r="N36" s="22">
        <v>0.13020000000000001</v>
      </c>
      <c r="O36" s="22"/>
      <c r="P36" s="22"/>
      <c r="Q36" s="22">
        <v>0</v>
      </c>
      <c r="R36" s="22">
        <v>0</v>
      </c>
      <c r="S36" s="27">
        <v>95.149699999999996</v>
      </c>
      <c r="T36" s="20">
        <v>4.8503000000000043</v>
      </c>
      <c r="U36" s="104">
        <v>1.0509754628758683</v>
      </c>
      <c r="Y36" s="11"/>
    </row>
    <row r="37" spans="1:26" s="21" customFormat="1" ht="13.2" x14ac:dyDescent="0.25">
      <c r="A37" s="44" t="s">
        <v>50</v>
      </c>
      <c r="B37" s="26" t="s">
        <v>27</v>
      </c>
      <c r="C37" s="20">
        <v>73.415899999999993</v>
      </c>
      <c r="D37" s="22">
        <v>9.7100000000000006E-2</v>
      </c>
      <c r="E37" s="20">
        <v>12.316000000000001</v>
      </c>
      <c r="F37" s="22">
        <v>0.77929999999999999</v>
      </c>
      <c r="G37" s="22">
        <v>3.4000000000000002E-2</v>
      </c>
      <c r="H37" s="22">
        <v>9.9299999999999999E-2</v>
      </c>
      <c r="I37" s="22">
        <v>0.9859</v>
      </c>
      <c r="J37" s="20">
        <v>1.9003000000000001</v>
      </c>
      <c r="K37" s="20">
        <v>5.9505999999999997</v>
      </c>
      <c r="L37" s="22"/>
      <c r="M37" s="22">
        <v>0</v>
      </c>
      <c r="N37" s="22">
        <v>3.3399999999999999E-2</v>
      </c>
      <c r="O37" s="22"/>
      <c r="P37" s="22"/>
      <c r="Q37" s="22">
        <v>1.2699999999999999E-2</v>
      </c>
      <c r="R37" s="22">
        <v>8.0000000000000002E-3</v>
      </c>
      <c r="S37" s="27">
        <v>95.625</v>
      </c>
      <c r="T37" s="20">
        <v>4.375</v>
      </c>
      <c r="U37" s="104">
        <v>1.0457516339869282</v>
      </c>
      <c r="Y37" s="11"/>
    </row>
    <row r="38" spans="1:26" s="21" customFormat="1" ht="13.2" x14ac:dyDescent="0.25">
      <c r="A38" s="44" t="s">
        <v>50</v>
      </c>
      <c r="B38" s="26" t="s">
        <v>28</v>
      </c>
      <c r="C38" s="20">
        <v>72.595500000000001</v>
      </c>
      <c r="D38" s="22">
        <v>9.2700000000000005E-2</v>
      </c>
      <c r="E38" s="20">
        <v>11.8559</v>
      </c>
      <c r="F38" s="22">
        <v>0.59770000000000001</v>
      </c>
      <c r="G38" s="22">
        <v>0</v>
      </c>
      <c r="H38" s="22">
        <v>4.36E-2</v>
      </c>
      <c r="I38" s="22">
        <v>0.9385</v>
      </c>
      <c r="J38" s="20">
        <v>1.7627999999999999</v>
      </c>
      <c r="K38" s="20">
        <v>5.7340999999999998</v>
      </c>
      <c r="L38" s="22"/>
      <c r="M38" s="22">
        <v>0</v>
      </c>
      <c r="N38" s="22">
        <v>0.1202</v>
      </c>
      <c r="O38" s="22"/>
      <c r="P38" s="22"/>
      <c r="Q38" s="22">
        <v>0</v>
      </c>
      <c r="R38" s="22">
        <v>0</v>
      </c>
      <c r="S38" s="27">
        <v>93.713899999999995</v>
      </c>
      <c r="T38" s="20">
        <v>6.2861000000000047</v>
      </c>
      <c r="U38" s="104">
        <v>1.0670775626667977</v>
      </c>
      <c r="Y38" s="11"/>
    </row>
    <row r="39" spans="1:26" s="21" customFormat="1" ht="13.2" x14ac:dyDescent="0.25">
      <c r="A39" s="44" t="s">
        <v>50</v>
      </c>
      <c r="B39" s="26" t="s">
        <v>31</v>
      </c>
      <c r="C39" s="20">
        <v>72.876900000000006</v>
      </c>
      <c r="D39" s="22">
        <v>0.1164</v>
      </c>
      <c r="E39" s="20">
        <v>11.990600000000001</v>
      </c>
      <c r="F39" s="22">
        <v>1.1419999999999999</v>
      </c>
      <c r="G39" s="22">
        <v>4.1799999999999997E-2</v>
      </c>
      <c r="H39" s="22">
        <v>4.9099999999999998E-2</v>
      </c>
      <c r="I39" s="22">
        <v>0.99280000000000002</v>
      </c>
      <c r="J39" s="20">
        <v>2.41</v>
      </c>
      <c r="K39" s="20">
        <v>5.6871999999999998</v>
      </c>
      <c r="L39" s="22"/>
      <c r="M39" s="22">
        <v>0</v>
      </c>
      <c r="N39" s="22">
        <v>0.1103</v>
      </c>
      <c r="O39" s="22"/>
      <c r="P39" s="22"/>
      <c r="Q39" s="22">
        <v>7.7000000000000002E-3</v>
      </c>
      <c r="R39" s="22">
        <v>1.54E-2</v>
      </c>
      <c r="S39" s="27">
        <v>95.415300000000002</v>
      </c>
      <c r="T39" s="20">
        <v>4.584699999999998</v>
      </c>
      <c r="U39" s="104">
        <v>1.0480499458682202</v>
      </c>
      <c r="Y39" s="11"/>
    </row>
    <row r="40" spans="1:26" s="21" customFormat="1" ht="13.2" x14ac:dyDescent="0.25">
      <c r="A40" s="44" t="s">
        <v>50</v>
      </c>
      <c r="B40" s="26" t="s">
        <v>32</v>
      </c>
      <c r="C40" s="20">
        <v>72.3446</v>
      </c>
      <c r="D40" s="22">
        <v>9.2100000000000001E-2</v>
      </c>
      <c r="E40" s="20">
        <v>11.8581</v>
      </c>
      <c r="F40" s="22">
        <v>0.96940000000000004</v>
      </c>
      <c r="G40" s="22">
        <v>5.2499999999999998E-2</v>
      </c>
      <c r="H40" s="22">
        <v>6.8000000000000005E-2</v>
      </c>
      <c r="I40" s="22">
        <v>1.0567</v>
      </c>
      <c r="J40" s="20">
        <v>2.3136000000000001</v>
      </c>
      <c r="K40" s="20">
        <v>5.6292</v>
      </c>
      <c r="L40" s="22"/>
      <c r="M40" s="22">
        <v>0</v>
      </c>
      <c r="N40" s="22">
        <v>0.1479</v>
      </c>
      <c r="O40" s="22"/>
      <c r="P40" s="22"/>
      <c r="Q40" s="22">
        <v>0</v>
      </c>
      <c r="R40" s="22">
        <v>6.6E-3</v>
      </c>
      <c r="S40" s="27">
        <v>94.505300000000005</v>
      </c>
      <c r="T40" s="20">
        <v>5.4946999999999946</v>
      </c>
      <c r="U40" s="104">
        <v>1.0581417126870132</v>
      </c>
      <c r="Y40" s="11"/>
    </row>
    <row r="41" spans="1:26" s="21" customFormat="1" ht="13.2" x14ac:dyDescent="0.25">
      <c r="A41" s="44" t="s">
        <v>50</v>
      </c>
      <c r="B41" s="26" t="s">
        <v>41</v>
      </c>
      <c r="C41" s="20">
        <v>73.419300000000007</v>
      </c>
      <c r="D41" s="22">
        <v>0.1032</v>
      </c>
      <c r="E41" s="20">
        <v>12.211</v>
      </c>
      <c r="F41" s="22">
        <v>0.99750000000000005</v>
      </c>
      <c r="G41" s="22">
        <v>2.1399999999999999E-2</v>
      </c>
      <c r="H41" s="22">
        <v>9.4E-2</v>
      </c>
      <c r="I41" s="22">
        <v>1.0126999999999999</v>
      </c>
      <c r="J41" s="20">
        <v>2.5198999999999998</v>
      </c>
      <c r="K41" s="20">
        <v>5.2632000000000003</v>
      </c>
      <c r="L41" s="22"/>
      <c r="M41" s="22">
        <v>0</v>
      </c>
      <c r="N41" s="22">
        <v>0.124</v>
      </c>
      <c r="O41" s="22"/>
      <c r="P41" s="22"/>
      <c r="Q41" s="22">
        <v>0</v>
      </c>
      <c r="R41" s="22">
        <v>4.1200000000000001E-2</v>
      </c>
      <c r="S41" s="27">
        <v>95.779399999999995</v>
      </c>
      <c r="T41" s="20">
        <v>4.2206000000000046</v>
      </c>
      <c r="U41" s="104">
        <v>1.0440658429683209</v>
      </c>
      <c r="Y41" s="11"/>
    </row>
    <row r="42" spans="1:26" s="21" customFormat="1" ht="13.2" x14ac:dyDescent="0.25">
      <c r="A42" s="44" t="s">
        <v>50</v>
      </c>
      <c r="B42" s="26" t="s">
        <v>42</v>
      </c>
      <c r="C42" s="20">
        <v>73.186400000000006</v>
      </c>
      <c r="D42" s="22">
        <v>8.2600000000000007E-2</v>
      </c>
      <c r="E42" s="20">
        <v>12.265499999999999</v>
      </c>
      <c r="F42" s="22">
        <v>1.0249999999999999</v>
      </c>
      <c r="G42" s="22">
        <v>5.0299999999999997E-2</v>
      </c>
      <c r="H42" s="22">
        <v>6.1699999999999998E-2</v>
      </c>
      <c r="I42" s="22">
        <v>1.0178</v>
      </c>
      <c r="J42" s="20">
        <v>2.2412000000000001</v>
      </c>
      <c r="K42" s="20">
        <v>5.9043000000000001</v>
      </c>
      <c r="L42" s="22"/>
      <c r="M42" s="22">
        <v>0</v>
      </c>
      <c r="N42" s="22">
        <v>0.15079999999999999</v>
      </c>
      <c r="O42" s="22"/>
      <c r="P42" s="22"/>
      <c r="Q42" s="22">
        <v>0</v>
      </c>
      <c r="R42" s="22">
        <v>0</v>
      </c>
      <c r="S42" s="27">
        <v>95.951599999999999</v>
      </c>
      <c r="T42" s="20">
        <v>4.0484000000000009</v>
      </c>
      <c r="U42" s="104">
        <v>1.0421921051863647</v>
      </c>
      <c r="Y42" s="11"/>
    </row>
    <row r="43" spans="1:26" s="21" customFormat="1" ht="13.2" x14ac:dyDescent="0.25">
      <c r="A43" s="44" t="s">
        <v>50</v>
      </c>
      <c r="B43" s="26" t="s">
        <v>43</v>
      </c>
      <c r="C43" s="20">
        <v>73.313000000000002</v>
      </c>
      <c r="D43" s="22">
        <v>9.2799999999999994E-2</v>
      </c>
      <c r="E43" s="20">
        <v>11.8773</v>
      </c>
      <c r="F43" s="22">
        <v>0.74039999999999995</v>
      </c>
      <c r="G43" s="22">
        <v>0</v>
      </c>
      <c r="H43" s="22">
        <v>5.33E-2</v>
      </c>
      <c r="I43" s="22">
        <v>1.0214000000000001</v>
      </c>
      <c r="J43" s="20">
        <v>2.1652</v>
      </c>
      <c r="K43" s="20">
        <v>6.0650000000000004</v>
      </c>
      <c r="L43" s="22"/>
      <c r="M43" s="22">
        <v>0</v>
      </c>
      <c r="N43" s="22">
        <v>0.14050000000000001</v>
      </c>
      <c r="O43" s="22"/>
      <c r="P43" s="22"/>
      <c r="Q43" s="22">
        <v>0</v>
      </c>
      <c r="R43" s="22">
        <v>3.09E-2</v>
      </c>
      <c r="S43" s="27">
        <v>95.468100000000007</v>
      </c>
      <c r="T43" s="20">
        <v>4.5318999999999932</v>
      </c>
      <c r="U43" s="104">
        <v>1.0474703068354769</v>
      </c>
      <c r="Y43" s="11"/>
    </row>
    <row r="44" spans="1:26" s="21" customFormat="1" ht="13.2" x14ac:dyDescent="0.25">
      <c r="A44" s="44" t="s">
        <v>50</v>
      </c>
      <c r="B44" s="26" t="s">
        <v>44</v>
      </c>
      <c r="C44" s="20">
        <v>73.000500000000002</v>
      </c>
      <c r="D44" s="22">
        <v>8.8499999999999995E-2</v>
      </c>
      <c r="E44" s="20">
        <v>12.225199999999999</v>
      </c>
      <c r="F44" s="22">
        <v>0.86060000000000003</v>
      </c>
      <c r="G44" s="22">
        <v>6.2199999999999998E-2</v>
      </c>
      <c r="H44" s="22">
        <v>5.0900000000000001E-2</v>
      </c>
      <c r="I44" s="22">
        <v>1.0184</v>
      </c>
      <c r="J44" s="20">
        <v>2.3317999999999999</v>
      </c>
      <c r="K44" s="20">
        <v>5.5937000000000001</v>
      </c>
      <c r="L44" s="22"/>
      <c r="M44" s="22">
        <v>0</v>
      </c>
      <c r="N44" s="22">
        <v>7.51E-2</v>
      </c>
      <c r="O44" s="22"/>
      <c r="P44" s="22"/>
      <c r="Q44" s="22">
        <v>0</v>
      </c>
      <c r="R44" s="22">
        <v>0</v>
      </c>
      <c r="S44" s="27">
        <v>95.29</v>
      </c>
      <c r="T44" s="20">
        <v>4.7099999999999937</v>
      </c>
      <c r="U44" s="104">
        <v>1.04942806170637</v>
      </c>
      <c r="Y44" s="11"/>
    </row>
    <row r="45" spans="1:26" s="21" customFormat="1" ht="13.2" x14ac:dyDescent="0.25">
      <c r="A45" s="44" t="s">
        <v>50</v>
      </c>
      <c r="B45" s="26" t="s">
        <v>45</v>
      </c>
      <c r="C45" s="20">
        <v>73.123599999999996</v>
      </c>
      <c r="D45" s="22">
        <v>0.1173</v>
      </c>
      <c r="E45" s="20">
        <v>12.1799</v>
      </c>
      <c r="F45" s="22">
        <v>0.95669999999999999</v>
      </c>
      <c r="G45" s="22">
        <v>9.5999999999999992E-3</v>
      </c>
      <c r="H45" s="22">
        <v>5.0200000000000002E-2</v>
      </c>
      <c r="I45" s="22">
        <v>1.0845</v>
      </c>
      <c r="J45" s="20">
        <v>2.3752</v>
      </c>
      <c r="K45" s="20">
        <v>5.5254000000000003</v>
      </c>
      <c r="L45" s="22"/>
      <c r="M45" s="22">
        <v>0</v>
      </c>
      <c r="N45" s="22">
        <v>0.13819999999999999</v>
      </c>
      <c r="O45" s="22"/>
      <c r="P45" s="22"/>
      <c r="Q45" s="22">
        <v>1.15E-2</v>
      </c>
      <c r="R45" s="22">
        <v>6.6E-3</v>
      </c>
      <c r="S45" s="27">
        <v>95.547499999999999</v>
      </c>
      <c r="T45" s="20">
        <v>4.4525000000000006</v>
      </c>
      <c r="U45" s="104">
        <v>1.0465998587090191</v>
      </c>
      <c r="Y45" s="11"/>
    </row>
    <row r="46" spans="1:26" s="3" customFormat="1" ht="13.2" x14ac:dyDescent="0.25">
      <c r="A46" s="41" t="s">
        <v>60</v>
      </c>
      <c r="B46" s="34" t="s">
        <v>22</v>
      </c>
      <c r="C46" s="16">
        <v>73.947800000000001</v>
      </c>
      <c r="D46" s="17">
        <v>0.13519999999999999</v>
      </c>
      <c r="E46" s="16">
        <v>12.2904</v>
      </c>
      <c r="F46" s="17">
        <v>1.1437999999999999</v>
      </c>
      <c r="G46" s="17">
        <v>4.3200000000000002E-2</v>
      </c>
      <c r="H46" s="17">
        <v>9.7799999999999998E-2</v>
      </c>
      <c r="I46" s="17">
        <v>0.98199999999999998</v>
      </c>
      <c r="J46" s="16">
        <v>2.5186000000000002</v>
      </c>
      <c r="K46" s="16">
        <v>5.7172000000000001</v>
      </c>
      <c r="L46" s="17"/>
      <c r="M46" s="17">
        <v>0</v>
      </c>
      <c r="N46" s="17">
        <v>0.1242</v>
      </c>
      <c r="O46" s="17"/>
      <c r="P46" s="17"/>
      <c r="Q46" s="17">
        <v>0</v>
      </c>
      <c r="R46" s="17">
        <v>1.7299999999999999E-2</v>
      </c>
      <c r="S46" s="33">
        <v>96.989500000000007</v>
      </c>
      <c r="T46" s="27">
        <v>3.0104999999999933</v>
      </c>
      <c r="U46" s="104">
        <v>1.0310394424138696</v>
      </c>
      <c r="V46" s="27"/>
      <c r="W46" s="27"/>
      <c r="X46" s="27"/>
      <c r="Y46" s="27"/>
      <c r="Z46" s="27"/>
    </row>
    <row r="47" spans="1:26" s="3" customFormat="1" ht="13.2" x14ac:dyDescent="0.25">
      <c r="A47" s="41" t="s">
        <v>60</v>
      </c>
      <c r="B47" s="34" t="s">
        <v>23</v>
      </c>
      <c r="C47" s="16">
        <v>74.371700000000004</v>
      </c>
      <c r="D47" s="17">
        <v>0.1197</v>
      </c>
      <c r="E47" s="16">
        <v>12.4076</v>
      </c>
      <c r="F47" s="17">
        <v>1.2196</v>
      </c>
      <c r="G47" s="17">
        <v>4.7899999999999998E-2</v>
      </c>
      <c r="H47" s="17">
        <v>7.9299999999999995E-2</v>
      </c>
      <c r="I47" s="17">
        <v>0.99850000000000005</v>
      </c>
      <c r="J47" s="16">
        <v>2.6812999999999998</v>
      </c>
      <c r="K47" s="16">
        <v>5.3495999999999997</v>
      </c>
      <c r="L47" s="17"/>
      <c r="M47" s="17">
        <v>0</v>
      </c>
      <c r="N47" s="17">
        <v>9.5399999999999999E-2</v>
      </c>
      <c r="O47" s="17"/>
      <c r="P47" s="17"/>
      <c r="Q47" s="17">
        <v>1.9099999999999999E-2</v>
      </c>
      <c r="R47" s="17">
        <v>1.9E-2</v>
      </c>
      <c r="S47" s="33">
        <v>97.387200000000007</v>
      </c>
      <c r="T47" s="27">
        <v>2.6127999999999929</v>
      </c>
      <c r="U47" s="104">
        <v>1.026828987793057</v>
      </c>
      <c r="V47" s="27"/>
      <c r="W47" s="27"/>
      <c r="X47" s="27"/>
      <c r="Y47" s="27"/>
      <c r="Z47" s="27"/>
    </row>
    <row r="48" spans="1:26" s="3" customFormat="1" ht="13.2" x14ac:dyDescent="0.25">
      <c r="A48" s="41" t="s">
        <v>60</v>
      </c>
      <c r="B48" s="34" t="s">
        <v>25</v>
      </c>
      <c r="C48" s="16">
        <v>74.371700000000004</v>
      </c>
      <c r="D48" s="17">
        <v>0.1038</v>
      </c>
      <c r="E48" s="16">
        <v>12.571</v>
      </c>
      <c r="F48" s="17">
        <v>1.1606000000000001</v>
      </c>
      <c r="G48" s="17">
        <v>5.6800000000000003E-2</v>
      </c>
      <c r="H48" s="17">
        <v>8.2500000000000004E-2</v>
      </c>
      <c r="I48" s="17">
        <v>1.0333000000000001</v>
      </c>
      <c r="J48" s="16">
        <v>2.2968999999999999</v>
      </c>
      <c r="K48" s="16">
        <v>5.7022000000000004</v>
      </c>
      <c r="L48" s="17"/>
      <c r="M48" s="17">
        <v>0</v>
      </c>
      <c r="N48" s="17">
        <v>0.1598</v>
      </c>
      <c r="O48" s="17"/>
      <c r="P48" s="17"/>
      <c r="Q48" s="17">
        <v>8.8000000000000005E-3</v>
      </c>
      <c r="R48" s="17">
        <v>1.5900000000000001E-2</v>
      </c>
      <c r="S48" s="33">
        <v>97.527199999999993</v>
      </c>
      <c r="T48" s="27">
        <v>2.4728000000000065</v>
      </c>
      <c r="U48" s="104">
        <v>1.0253549778933468</v>
      </c>
      <c r="V48" s="27"/>
      <c r="W48" s="27"/>
      <c r="X48" s="27"/>
      <c r="Y48" s="27"/>
      <c r="Z48" s="27"/>
    </row>
    <row r="49" spans="1:26" s="3" customFormat="1" ht="13.2" x14ac:dyDescent="0.25">
      <c r="A49" s="41" t="s">
        <v>60</v>
      </c>
      <c r="B49" s="34" t="s">
        <v>26</v>
      </c>
      <c r="C49" s="16">
        <v>74.954300000000003</v>
      </c>
      <c r="D49" s="17">
        <v>0.1053</v>
      </c>
      <c r="E49" s="16">
        <v>12.5296</v>
      </c>
      <c r="F49" s="17">
        <v>1.1757</v>
      </c>
      <c r="G49" s="17">
        <v>5.74E-2</v>
      </c>
      <c r="H49" s="17">
        <v>9.0399999999999994E-2</v>
      </c>
      <c r="I49" s="17">
        <v>1.0093000000000001</v>
      </c>
      <c r="J49" s="16">
        <v>3.0177</v>
      </c>
      <c r="K49" s="16">
        <v>4.7662000000000004</v>
      </c>
      <c r="L49" s="17"/>
      <c r="M49" s="17">
        <v>0</v>
      </c>
      <c r="N49" s="17">
        <v>0.11119999999999999</v>
      </c>
      <c r="O49" s="17"/>
      <c r="P49" s="17"/>
      <c r="Q49" s="17">
        <v>0</v>
      </c>
      <c r="R49" s="17">
        <v>1.9699999999999999E-2</v>
      </c>
      <c r="S49" s="33">
        <v>97.811700000000002</v>
      </c>
      <c r="T49" s="27">
        <v>2.1882999999999981</v>
      </c>
      <c r="U49" s="104">
        <v>1.0223725791495291</v>
      </c>
      <c r="V49" s="27"/>
      <c r="W49" s="27"/>
      <c r="X49" s="27"/>
      <c r="Y49" s="27"/>
      <c r="Z49" s="27"/>
    </row>
    <row r="50" spans="1:26" s="3" customFormat="1" ht="13.2" x14ac:dyDescent="0.25">
      <c r="A50" s="41" t="s">
        <v>60</v>
      </c>
      <c r="B50" s="34" t="s">
        <v>28</v>
      </c>
      <c r="C50" s="16">
        <v>73.7667</v>
      </c>
      <c r="D50" s="17">
        <v>0.1056</v>
      </c>
      <c r="E50" s="16">
        <v>12.336</v>
      </c>
      <c r="F50" s="17">
        <v>0.77110000000000001</v>
      </c>
      <c r="G50" s="17">
        <v>3.6799999999999999E-2</v>
      </c>
      <c r="H50" s="17">
        <v>9.2600000000000002E-2</v>
      </c>
      <c r="I50" s="17">
        <v>0.98340000000000005</v>
      </c>
      <c r="J50" s="16">
        <v>2.9495</v>
      </c>
      <c r="K50" s="16">
        <v>5.1813000000000002</v>
      </c>
      <c r="L50" s="17"/>
      <c r="M50" s="17">
        <v>0</v>
      </c>
      <c r="N50" s="17">
        <v>0.1363</v>
      </c>
      <c r="O50" s="17"/>
      <c r="P50" s="17"/>
      <c r="Q50" s="17">
        <v>1.2999999999999999E-3</v>
      </c>
      <c r="R50" s="17">
        <v>0</v>
      </c>
      <c r="S50" s="33">
        <v>96.329800000000006</v>
      </c>
      <c r="T50" s="27">
        <v>3.6701999999999941</v>
      </c>
      <c r="U50" s="104">
        <v>1.0381003593903444</v>
      </c>
      <c r="V50" s="27"/>
      <c r="W50" s="27"/>
      <c r="X50" s="27"/>
      <c r="Y50" s="27"/>
      <c r="Z50" s="27"/>
    </row>
    <row r="51" spans="1:26" s="3" customFormat="1" ht="13.2" x14ac:dyDescent="0.25">
      <c r="A51" s="41" t="s">
        <v>60</v>
      </c>
      <c r="B51" s="34" t="s">
        <v>29</v>
      </c>
      <c r="C51" s="16">
        <v>73.420599999999993</v>
      </c>
      <c r="D51" s="17">
        <v>0.124</v>
      </c>
      <c r="E51" s="16">
        <v>12.279</v>
      </c>
      <c r="F51" s="17">
        <v>0.7742</v>
      </c>
      <c r="G51" s="17">
        <v>3.5799999999999998E-2</v>
      </c>
      <c r="H51" s="17">
        <v>0.1111</v>
      </c>
      <c r="I51" s="17">
        <v>1.0526</v>
      </c>
      <c r="J51" s="16">
        <v>1.8946000000000001</v>
      </c>
      <c r="K51" s="16">
        <v>5.8385999999999996</v>
      </c>
      <c r="L51" s="17"/>
      <c r="M51" s="17">
        <v>0</v>
      </c>
      <c r="N51" s="17">
        <v>3.0200000000000001E-2</v>
      </c>
      <c r="O51" s="17"/>
      <c r="P51" s="17"/>
      <c r="Q51" s="17">
        <v>0</v>
      </c>
      <c r="R51" s="17">
        <v>0</v>
      </c>
      <c r="S51" s="33">
        <v>95.553899999999999</v>
      </c>
      <c r="T51" s="27">
        <v>4.4461000000000013</v>
      </c>
      <c r="U51" s="104">
        <v>1.0465297596435101</v>
      </c>
      <c r="V51" s="27"/>
      <c r="W51" s="27"/>
      <c r="X51" s="27"/>
      <c r="Y51" s="27"/>
      <c r="Z51" s="27"/>
    </row>
    <row r="52" spans="1:26" s="3" customFormat="1" ht="13.2" x14ac:dyDescent="0.25">
      <c r="A52" s="41" t="s">
        <v>60</v>
      </c>
      <c r="B52" s="34" t="s">
        <v>30</v>
      </c>
      <c r="C52" s="16">
        <v>73.587800000000001</v>
      </c>
      <c r="D52" s="17">
        <v>0.1346</v>
      </c>
      <c r="E52" s="16">
        <v>12.1449</v>
      </c>
      <c r="F52" s="17">
        <v>0.81930000000000003</v>
      </c>
      <c r="G52" s="17">
        <v>3.6900000000000002E-2</v>
      </c>
      <c r="H52" s="17">
        <v>0.1229</v>
      </c>
      <c r="I52" s="17">
        <v>1.0475000000000001</v>
      </c>
      <c r="J52" s="16">
        <v>1.9238</v>
      </c>
      <c r="K52" s="16">
        <v>5.8925000000000001</v>
      </c>
      <c r="L52" s="17"/>
      <c r="M52" s="17">
        <v>0</v>
      </c>
      <c r="N52" s="17">
        <v>4.5100000000000001E-2</v>
      </c>
      <c r="O52" s="17"/>
      <c r="P52" s="17"/>
      <c r="Q52" s="17">
        <v>2.5000000000000001E-3</v>
      </c>
      <c r="R52" s="17">
        <v>0</v>
      </c>
      <c r="S52" s="33">
        <v>95.747600000000006</v>
      </c>
      <c r="T52" s="27">
        <v>4.2523999999999944</v>
      </c>
      <c r="U52" s="104">
        <v>1.0444126014646842</v>
      </c>
      <c r="V52" s="27"/>
      <c r="W52" s="27"/>
      <c r="X52" s="27"/>
      <c r="Y52" s="27"/>
      <c r="Z52" s="27"/>
    </row>
    <row r="53" spans="1:26" s="3" customFormat="1" ht="13.2" x14ac:dyDescent="0.25">
      <c r="A53" s="41" t="s">
        <v>60</v>
      </c>
      <c r="B53" s="34" t="s">
        <v>31</v>
      </c>
      <c r="C53" s="16">
        <v>74.783799999999999</v>
      </c>
      <c r="D53" s="17">
        <v>0.1198</v>
      </c>
      <c r="E53" s="16">
        <v>12.213200000000001</v>
      </c>
      <c r="F53" s="17">
        <v>1.1267</v>
      </c>
      <c r="G53" s="17">
        <v>7.6600000000000001E-2</v>
      </c>
      <c r="H53" s="17">
        <v>9.4E-2</v>
      </c>
      <c r="I53" s="17">
        <v>1.0349999999999999</v>
      </c>
      <c r="J53" s="16">
        <v>2.6080999999999999</v>
      </c>
      <c r="K53" s="16">
        <v>5.4215</v>
      </c>
      <c r="L53" s="17"/>
      <c r="M53" s="17">
        <v>0</v>
      </c>
      <c r="N53" s="17">
        <v>0.11119999999999999</v>
      </c>
      <c r="O53" s="17"/>
      <c r="P53" s="17"/>
      <c r="Q53" s="17">
        <v>0</v>
      </c>
      <c r="R53" s="17">
        <v>0</v>
      </c>
      <c r="S53" s="33">
        <v>97.564800000000005</v>
      </c>
      <c r="T53" s="27">
        <v>2.4351999999999947</v>
      </c>
      <c r="U53" s="104">
        <v>1.0249598215749942</v>
      </c>
      <c r="V53" s="27"/>
      <c r="W53" s="27"/>
      <c r="X53" s="27"/>
      <c r="Y53" s="27"/>
      <c r="Z53" s="27"/>
    </row>
    <row r="54" spans="1:26" s="3" customFormat="1" ht="13.2" x14ac:dyDescent="0.25">
      <c r="A54" s="41" t="s">
        <v>60</v>
      </c>
      <c r="B54" s="34" t="s">
        <v>32</v>
      </c>
      <c r="C54" s="16">
        <v>75.022599999999997</v>
      </c>
      <c r="D54" s="17">
        <v>0.12139999999999999</v>
      </c>
      <c r="E54" s="16">
        <v>12.4214</v>
      </c>
      <c r="F54" s="17">
        <v>1.1202000000000001</v>
      </c>
      <c r="G54" s="17">
        <v>1.2699999999999999E-2</v>
      </c>
      <c r="H54" s="17">
        <v>9.6799999999999997E-2</v>
      </c>
      <c r="I54" s="17">
        <v>1.0331999999999999</v>
      </c>
      <c r="J54" s="16">
        <v>2.6467000000000001</v>
      </c>
      <c r="K54" s="16">
        <v>5.2363999999999997</v>
      </c>
      <c r="L54" s="17"/>
      <c r="M54" s="17">
        <v>0</v>
      </c>
      <c r="N54" s="17">
        <v>0.1482</v>
      </c>
      <c r="O54" s="17"/>
      <c r="P54" s="17"/>
      <c r="Q54" s="17">
        <v>0</v>
      </c>
      <c r="R54" s="17">
        <v>8.6999999999999994E-3</v>
      </c>
      <c r="S54" s="33">
        <v>97.834900000000005</v>
      </c>
      <c r="T54" s="27">
        <v>2.1650999999999954</v>
      </c>
      <c r="U54" s="104">
        <v>1.0221301396536409</v>
      </c>
      <c r="V54" s="27"/>
      <c r="W54" s="27"/>
      <c r="X54" s="27"/>
      <c r="Y54" s="27"/>
      <c r="Z54" s="27"/>
    </row>
    <row r="55" spans="1:26" s="3" customFormat="1" ht="13.2" x14ac:dyDescent="0.25">
      <c r="A55" s="41" t="s">
        <v>60</v>
      </c>
      <c r="B55" s="34" t="s">
        <v>33</v>
      </c>
      <c r="C55" s="16">
        <v>74.929500000000004</v>
      </c>
      <c r="D55" s="17">
        <v>0.13450000000000001</v>
      </c>
      <c r="E55" s="16">
        <v>12.5602</v>
      </c>
      <c r="F55" s="17">
        <v>1.2317</v>
      </c>
      <c r="G55" s="17">
        <v>4.99E-2</v>
      </c>
      <c r="H55" s="17">
        <v>0.1069</v>
      </c>
      <c r="I55" s="17">
        <v>1.0485</v>
      </c>
      <c r="J55" s="16">
        <v>2.7888999999999999</v>
      </c>
      <c r="K55" s="16">
        <v>5.1989000000000001</v>
      </c>
      <c r="L55" s="17"/>
      <c r="M55" s="17">
        <v>0</v>
      </c>
      <c r="N55" s="17">
        <v>0.1434</v>
      </c>
      <c r="O55" s="17"/>
      <c r="P55" s="17"/>
      <c r="Q55" s="17">
        <v>2.2800000000000001E-2</v>
      </c>
      <c r="R55" s="17">
        <v>0</v>
      </c>
      <c r="S55" s="33">
        <v>98.1828</v>
      </c>
      <c r="T55" s="27">
        <v>1.8171999999999997</v>
      </c>
      <c r="U55" s="104">
        <v>1.0185083334351841</v>
      </c>
      <c r="V55" s="27"/>
      <c r="W55" s="27"/>
      <c r="X55" s="27"/>
      <c r="Y55" s="27"/>
      <c r="Z55" s="27"/>
    </row>
    <row r="56" spans="1:26" s="10" customFormat="1" ht="13.2" x14ac:dyDescent="0.25">
      <c r="A56" s="45" t="s">
        <v>126</v>
      </c>
      <c r="B56" s="42" t="s">
        <v>80</v>
      </c>
      <c r="C56" s="29">
        <v>74.701400000000007</v>
      </c>
      <c r="D56" s="30">
        <v>0.1278</v>
      </c>
      <c r="E56" s="29">
        <v>12.775700000000001</v>
      </c>
      <c r="F56" s="30">
        <v>0.63219999999999998</v>
      </c>
      <c r="G56" s="30">
        <v>0</v>
      </c>
      <c r="H56" s="30">
        <v>4.0399999999999998E-2</v>
      </c>
      <c r="I56" s="30">
        <v>1.0326</v>
      </c>
      <c r="J56" s="29">
        <v>2.7027000000000001</v>
      </c>
      <c r="K56" s="29">
        <v>5.3959000000000001</v>
      </c>
      <c r="L56" s="30"/>
      <c r="M56" s="30">
        <v>0</v>
      </c>
      <c r="N56" s="30">
        <v>0.1226</v>
      </c>
      <c r="O56" s="30"/>
      <c r="P56" s="30"/>
      <c r="Q56" s="30">
        <v>0</v>
      </c>
      <c r="R56" s="30">
        <v>1.78E-2</v>
      </c>
      <c r="S56" s="29">
        <v>97.5214</v>
      </c>
      <c r="T56" s="29">
        <v>2.4786000000000001</v>
      </c>
      <c r="U56" s="104">
        <v>1.0254159599841677</v>
      </c>
    </row>
    <row r="57" spans="1:26" s="10" customFormat="1" ht="13.2" x14ac:dyDescent="0.25">
      <c r="A57" s="45" t="s">
        <v>126</v>
      </c>
      <c r="B57" s="42" t="s">
        <v>81</v>
      </c>
      <c r="C57" s="29">
        <v>74.723500000000001</v>
      </c>
      <c r="D57" s="30">
        <v>9.3200000000000005E-2</v>
      </c>
      <c r="E57" s="29">
        <v>12.538</v>
      </c>
      <c r="F57" s="30">
        <v>0.7177</v>
      </c>
      <c r="G57" s="30">
        <v>0.04</v>
      </c>
      <c r="H57" s="30">
        <v>8.43E-2</v>
      </c>
      <c r="I57" s="30">
        <v>1.0072000000000001</v>
      </c>
      <c r="J57" s="29">
        <v>2.8953000000000002</v>
      </c>
      <c r="K57" s="29">
        <v>5.2449000000000003</v>
      </c>
      <c r="L57" s="30"/>
      <c r="M57" s="30">
        <v>0</v>
      </c>
      <c r="N57" s="30">
        <v>0.13389999999999999</v>
      </c>
      <c r="O57" s="30"/>
      <c r="P57" s="30"/>
      <c r="Q57" s="30">
        <v>2.2700000000000001E-2</v>
      </c>
      <c r="R57" s="30">
        <v>1.04E-2</v>
      </c>
      <c r="S57" s="29">
        <v>97.480900000000005</v>
      </c>
      <c r="T57" s="29">
        <v>2.5190999999999946</v>
      </c>
      <c r="U57" s="104">
        <v>1.0258419854556122</v>
      </c>
    </row>
    <row r="58" spans="1:26" s="10" customFormat="1" ht="13.2" x14ac:dyDescent="0.25">
      <c r="A58" s="45" t="s">
        <v>126</v>
      </c>
      <c r="B58" s="42" t="s">
        <v>84</v>
      </c>
      <c r="C58" s="29">
        <v>74.408199999999994</v>
      </c>
      <c r="D58" s="30">
        <v>0.1043</v>
      </c>
      <c r="E58" s="29">
        <v>12.734500000000001</v>
      </c>
      <c r="F58" s="30">
        <v>0.75119999999999998</v>
      </c>
      <c r="G58" s="30">
        <v>7.7799999999999994E-2</v>
      </c>
      <c r="H58" s="30">
        <v>8.5699999999999998E-2</v>
      </c>
      <c r="I58" s="30">
        <v>1.0479000000000001</v>
      </c>
      <c r="J58" s="29">
        <v>3.1356999999999999</v>
      </c>
      <c r="K58" s="29">
        <v>4.7160000000000002</v>
      </c>
      <c r="L58" s="30"/>
      <c r="M58" s="30">
        <v>0</v>
      </c>
      <c r="N58" s="30">
        <v>0.14099999999999999</v>
      </c>
      <c r="O58" s="30"/>
      <c r="P58" s="30"/>
      <c r="Q58" s="30">
        <v>3.7600000000000001E-2</v>
      </c>
      <c r="R58" s="30">
        <v>0</v>
      </c>
      <c r="S58" s="29">
        <v>97.208100000000002</v>
      </c>
      <c r="T58" s="29">
        <v>2.7918999999999983</v>
      </c>
      <c r="U58" s="104">
        <v>1.0287208576240046</v>
      </c>
    </row>
    <row r="59" spans="1:26" s="10" customFormat="1" ht="13.2" x14ac:dyDescent="0.25">
      <c r="A59" s="45" t="s">
        <v>126</v>
      </c>
      <c r="B59" s="42" t="s">
        <v>64</v>
      </c>
      <c r="C59" s="29">
        <v>74.269599999999997</v>
      </c>
      <c r="D59" s="30">
        <v>0.1055</v>
      </c>
      <c r="E59" s="29">
        <v>12.3451</v>
      </c>
      <c r="F59" s="30">
        <v>0.85660000000000003</v>
      </c>
      <c r="G59" s="30">
        <v>5.2499999999999998E-2</v>
      </c>
      <c r="H59" s="30">
        <v>4.4499999999999998E-2</v>
      </c>
      <c r="I59" s="30">
        <v>1.0097</v>
      </c>
      <c r="J59" s="29">
        <v>1.9642999999999999</v>
      </c>
      <c r="K59" s="29">
        <v>6.1448999999999998</v>
      </c>
      <c r="L59" s="30"/>
      <c r="M59" s="30">
        <v>0</v>
      </c>
      <c r="N59" s="30">
        <v>0.1303</v>
      </c>
      <c r="O59" s="30"/>
      <c r="P59" s="30"/>
      <c r="Q59" s="30">
        <v>0</v>
      </c>
      <c r="R59" s="30">
        <v>8.8000000000000005E-3</v>
      </c>
      <c r="S59" s="29">
        <v>96.9024</v>
      </c>
      <c r="T59" s="29">
        <v>3.0975999999999999</v>
      </c>
      <c r="U59" s="104">
        <v>1.0319661845320653</v>
      </c>
    </row>
    <row r="60" spans="1:26" s="10" customFormat="1" ht="13.2" x14ac:dyDescent="0.25">
      <c r="A60" s="45" t="s">
        <v>126</v>
      </c>
      <c r="B60" s="42" t="s">
        <v>65</v>
      </c>
      <c r="C60" s="29">
        <v>74.865399999999994</v>
      </c>
      <c r="D60" s="30">
        <v>9.98E-2</v>
      </c>
      <c r="E60" s="29">
        <v>12.743600000000001</v>
      </c>
      <c r="F60" s="30">
        <v>0.62480000000000002</v>
      </c>
      <c r="G60" s="30">
        <v>4.6300000000000001E-2</v>
      </c>
      <c r="H60" s="30">
        <v>6.0199999999999997E-2</v>
      </c>
      <c r="I60" s="30">
        <v>0.95820000000000005</v>
      </c>
      <c r="J60" s="29">
        <v>3.1385999999999998</v>
      </c>
      <c r="K60" s="29">
        <v>5.2210000000000001</v>
      </c>
      <c r="L60" s="30"/>
      <c r="M60" s="30">
        <v>0</v>
      </c>
      <c r="N60" s="30">
        <v>0.1278</v>
      </c>
      <c r="O60" s="30"/>
      <c r="P60" s="30"/>
      <c r="Q60" s="30">
        <v>7.4999999999999997E-3</v>
      </c>
      <c r="R60" s="30">
        <v>0</v>
      </c>
      <c r="S60" s="29">
        <v>97.864400000000003</v>
      </c>
      <c r="T60" s="29">
        <v>2.1355999999999966</v>
      </c>
      <c r="U60" s="104">
        <v>1.0218220313004525</v>
      </c>
    </row>
    <row r="61" spans="1:26" s="10" customFormat="1" ht="13.2" x14ac:dyDescent="0.25">
      <c r="A61" s="45" t="s">
        <v>126</v>
      </c>
      <c r="B61" s="42" t="s">
        <v>67</v>
      </c>
      <c r="C61" s="29">
        <v>74.652299999999997</v>
      </c>
      <c r="D61" s="30">
        <v>0.1095</v>
      </c>
      <c r="E61" s="29">
        <v>12.776199999999999</v>
      </c>
      <c r="F61" s="30">
        <v>1.0556000000000001</v>
      </c>
      <c r="G61" s="30">
        <v>4.4400000000000002E-2</v>
      </c>
      <c r="H61" s="30">
        <v>0.12570000000000001</v>
      </c>
      <c r="I61" s="30">
        <v>1.0761000000000001</v>
      </c>
      <c r="J61" s="29">
        <v>2.9565999999999999</v>
      </c>
      <c r="K61" s="29">
        <v>5.1589</v>
      </c>
      <c r="L61" s="30"/>
      <c r="M61" s="30">
        <v>0</v>
      </c>
      <c r="N61" s="30">
        <v>0.16389999999999999</v>
      </c>
      <c r="O61" s="30"/>
      <c r="P61" s="30"/>
      <c r="Q61" s="30">
        <v>0</v>
      </c>
      <c r="R61" s="30">
        <v>7.4000000000000003E-3</v>
      </c>
      <c r="S61" s="29">
        <v>98.089600000000004</v>
      </c>
      <c r="T61" s="29">
        <v>1.9103999999999957</v>
      </c>
      <c r="U61" s="104">
        <v>1.0194760708576647</v>
      </c>
    </row>
    <row r="62" spans="1:26" s="10" customFormat="1" ht="13.2" x14ac:dyDescent="0.25">
      <c r="A62" s="45" t="s">
        <v>126</v>
      </c>
      <c r="B62" s="42" t="s">
        <v>68</v>
      </c>
      <c r="C62" s="29">
        <v>74.253600000000006</v>
      </c>
      <c r="D62" s="30">
        <v>8.2199999999999995E-2</v>
      </c>
      <c r="E62" s="29">
        <v>12.523300000000001</v>
      </c>
      <c r="F62" s="30">
        <v>0.70689999999999997</v>
      </c>
      <c r="G62" s="30">
        <v>4.8500000000000001E-2</v>
      </c>
      <c r="H62" s="30">
        <v>7.5600000000000001E-2</v>
      </c>
      <c r="I62" s="30">
        <v>0.99360000000000004</v>
      </c>
      <c r="J62" s="29">
        <v>3.0385</v>
      </c>
      <c r="K62" s="29">
        <v>4.8379000000000003</v>
      </c>
      <c r="L62" s="30"/>
      <c r="M62" s="30">
        <v>0</v>
      </c>
      <c r="N62" s="30">
        <v>0.14599999999999999</v>
      </c>
      <c r="O62" s="30"/>
      <c r="P62" s="30"/>
      <c r="Q62" s="30">
        <v>2.5000000000000001E-3</v>
      </c>
      <c r="R62" s="30">
        <v>3.6999999999999998E-2</v>
      </c>
      <c r="S62" s="29">
        <v>96.712699999999998</v>
      </c>
      <c r="T62" s="29">
        <v>3.2873000000000019</v>
      </c>
      <c r="U62" s="104">
        <v>1.0339903652777764</v>
      </c>
    </row>
    <row r="63" spans="1:26" s="10" customFormat="1" ht="13.2" x14ac:dyDescent="0.25">
      <c r="A63" s="45" t="s">
        <v>126</v>
      </c>
      <c r="B63" s="42" t="s">
        <v>70</v>
      </c>
      <c r="C63" s="29">
        <v>75.022400000000005</v>
      </c>
      <c r="D63" s="30">
        <v>8.5400000000000004E-2</v>
      </c>
      <c r="E63" s="29">
        <v>12.6584</v>
      </c>
      <c r="F63" s="30">
        <v>0.72060000000000002</v>
      </c>
      <c r="G63" s="30">
        <v>4.2099999999999999E-2</v>
      </c>
      <c r="H63" s="30">
        <v>5.3100000000000001E-2</v>
      </c>
      <c r="I63" s="30">
        <v>1.0178</v>
      </c>
      <c r="J63" s="29">
        <v>3.0838999999999999</v>
      </c>
      <c r="K63" s="29">
        <v>4.8230000000000004</v>
      </c>
      <c r="L63" s="30"/>
      <c r="M63" s="30">
        <v>0</v>
      </c>
      <c r="N63" s="30">
        <v>0.13739999999999999</v>
      </c>
      <c r="O63" s="30"/>
      <c r="P63" s="30"/>
      <c r="Q63" s="30">
        <v>0</v>
      </c>
      <c r="R63" s="30">
        <v>0</v>
      </c>
      <c r="S63" s="29">
        <v>97.613100000000003</v>
      </c>
      <c r="T63" s="29">
        <v>2.3868999999999971</v>
      </c>
      <c r="U63" s="104">
        <v>1.0244526605547821</v>
      </c>
    </row>
    <row r="64" spans="1:26" s="10" customFormat="1" ht="13.2" x14ac:dyDescent="0.25">
      <c r="A64" s="45" t="s">
        <v>126</v>
      </c>
      <c r="B64" s="42" t="s">
        <v>71</v>
      </c>
      <c r="C64" s="29">
        <v>74.701999999999998</v>
      </c>
      <c r="D64" s="30">
        <v>0.14299999999999999</v>
      </c>
      <c r="E64" s="29">
        <v>12.8096</v>
      </c>
      <c r="F64" s="30">
        <v>0.6794</v>
      </c>
      <c r="G64" s="30">
        <v>4.2099999999999999E-2</v>
      </c>
      <c r="H64" s="30">
        <v>3.5299999999999998E-2</v>
      </c>
      <c r="I64" s="30">
        <v>0.98099999999999998</v>
      </c>
      <c r="J64" s="29">
        <v>1.8631</v>
      </c>
      <c r="K64" s="29">
        <v>6.2744999999999997</v>
      </c>
      <c r="L64" s="30"/>
      <c r="M64" s="30">
        <v>0</v>
      </c>
      <c r="N64" s="30">
        <v>0.13200000000000001</v>
      </c>
      <c r="O64" s="30"/>
      <c r="P64" s="30"/>
      <c r="Q64" s="30">
        <v>0</v>
      </c>
      <c r="R64" s="30">
        <v>3.4000000000000002E-2</v>
      </c>
      <c r="S64" s="29">
        <v>97.666200000000003</v>
      </c>
      <c r="T64" s="29">
        <v>2.3337999999999965</v>
      </c>
      <c r="U64" s="104">
        <v>1.0238956773172294</v>
      </c>
    </row>
    <row r="65" spans="1:26" s="10" customFormat="1" ht="13.2" x14ac:dyDescent="0.25">
      <c r="A65" s="45" t="s">
        <v>131</v>
      </c>
      <c r="B65" s="36" t="s">
        <v>26</v>
      </c>
      <c r="C65" s="38">
        <v>74.438000000000002</v>
      </c>
      <c r="D65" s="39">
        <v>9.8500000000000004E-2</v>
      </c>
      <c r="E65" s="38">
        <v>12.3688</v>
      </c>
      <c r="F65" s="39">
        <v>0.9577</v>
      </c>
      <c r="G65" s="39">
        <v>7.0099999999999996E-2</v>
      </c>
      <c r="H65" s="39">
        <v>2.8500000000000001E-2</v>
      </c>
      <c r="I65" s="39">
        <v>0.53879999999999995</v>
      </c>
      <c r="J65" s="38">
        <v>1.4132</v>
      </c>
      <c r="K65" s="38">
        <v>4.8719999999999999</v>
      </c>
      <c r="L65" s="39"/>
      <c r="M65" s="39">
        <v>0</v>
      </c>
      <c r="N65" s="39">
        <v>0.36599999999999999</v>
      </c>
      <c r="O65" s="39"/>
      <c r="P65" s="39"/>
      <c r="Q65" s="39">
        <v>1.52E-2</v>
      </c>
      <c r="R65" s="39">
        <v>1.3100000000000001E-2</v>
      </c>
      <c r="S65" s="38">
        <v>95.097300000000004</v>
      </c>
      <c r="T65" s="29">
        <v>4.9026999999999958</v>
      </c>
      <c r="U65" s="104">
        <v>1.051554565692191</v>
      </c>
    </row>
    <row r="66" spans="1:26" s="10" customFormat="1" ht="13.2" x14ac:dyDescent="0.25">
      <c r="A66" s="45" t="s">
        <v>131</v>
      </c>
      <c r="B66" s="36" t="s">
        <v>29</v>
      </c>
      <c r="C66" s="38">
        <v>74.426500000000004</v>
      </c>
      <c r="D66" s="39">
        <v>9.4600000000000004E-2</v>
      </c>
      <c r="E66" s="38">
        <v>11.7911</v>
      </c>
      <c r="F66" s="39">
        <v>1.0206999999999999</v>
      </c>
      <c r="G66" s="39">
        <v>1.1000000000000001E-3</v>
      </c>
      <c r="H66" s="39">
        <v>7.3400000000000007E-2</v>
      </c>
      <c r="I66" s="39">
        <v>0.91859999999999997</v>
      </c>
      <c r="J66" s="38">
        <v>2.0524</v>
      </c>
      <c r="K66" s="38">
        <v>5.7709999999999999</v>
      </c>
      <c r="L66" s="39"/>
      <c r="M66" s="39">
        <v>0</v>
      </c>
      <c r="N66" s="39">
        <v>0.14610000000000001</v>
      </c>
      <c r="O66" s="39"/>
      <c r="P66" s="39"/>
      <c r="Q66" s="39">
        <v>0</v>
      </c>
      <c r="R66" s="39">
        <v>2.0400000000000001E-2</v>
      </c>
      <c r="S66" s="38">
        <v>96.282899999999998</v>
      </c>
      <c r="T66" s="29">
        <v>3.7171000000000021</v>
      </c>
      <c r="U66" s="104">
        <v>1.0386060245381059</v>
      </c>
    </row>
    <row r="67" spans="1:26" s="10" customFormat="1" ht="13.2" x14ac:dyDescent="0.25">
      <c r="A67" s="45" t="s">
        <v>131</v>
      </c>
      <c r="B67" s="36" t="s">
        <v>36</v>
      </c>
      <c r="C67" s="38">
        <v>74.166300000000007</v>
      </c>
      <c r="D67" s="39">
        <v>7.1400000000000005E-2</v>
      </c>
      <c r="E67" s="38">
        <v>11.6639</v>
      </c>
      <c r="F67" s="39">
        <v>1.0310999999999999</v>
      </c>
      <c r="G67" s="39">
        <v>3.0800000000000001E-2</v>
      </c>
      <c r="H67" s="39">
        <v>6.4699999999999994E-2</v>
      </c>
      <c r="I67" s="39">
        <v>0.92320000000000002</v>
      </c>
      <c r="J67" s="38">
        <v>2.0939000000000001</v>
      </c>
      <c r="K67" s="38">
        <v>5.6657000000000002</v>
      </c>
      <c r="L67" s="39"/>
      <c r="M67" s="39">
        <v>0</v>
      </c>
      <c r="N67" s="39">
        <v>0.1394</v>
      </c>
      <c r="O67" s="39"/>
      <c r="P67" s="39"/>
      <c r="Q67" s="39">
        <v>0</v>
      </c>
      <c r="R67" s="39">
        <v>2.7699999999999999E-2</v>
      </c>
      <c r="S67" s="38">
        <v>95.846599999999995</v>
      </c>
      <c r="T67" s="29">
        <v>4.1534000000000049</v>
      </c>
      <c r="U67" s="104">
        <v>1.0433338271780115</v>
      </c>
    </row>
    <row r="68" spans="1:26" s="10" customFormat="1" ht="13.2" x14ac:dyDescent="0.25">
      <c r="A68" s="45" t="s">
        <v>131</v>
      </c>
      <c r="B68" s="36" t="s">
        <v>41</v>
      </c>
      <c r="C68" s="38">
        <v>74.838700000000003</v>
      </c>
      <c r="D68" s="39">
        <v>0.1119</v>
      </c>
      <c r="E68" s="38">
        <v>11.755800000000001</v>
      </c>
      <c r="F68" s="39">
        <v>1.0672999999999999</v>
      </c>
      <c r="G68" s="39">
        <v>2.23E-2</v>
      </c>
      <c r="H68" s="39">
        <v>5.6599999999999998E-2</v>
      </c>
      <c r="I68" s="39">
        <v>0.93010000000000004</v>
      </c>
      <c r="J68" s="38">
        <v>2.6678000000000002</v>
      </c>
      <c r="K68" s="38">
        <v>5.0938999999999997</v>
      </c>
      <c r="L68" s="39"/>
      <c r="M68" s="39">
        <v>0</v>
      </c>
      <c r="N68" s="39">
        <v>0.1704</v>
      </c>
      <c r="O68" s="39"/>
      <c r="P68" s="39"/>
      <c r="Q68" s="39">
        <v>5.33E-2</v>
      </c>
      <c r="R68" s="39">
        <v>0</v>
      </c>
      <c r="S68" s="38">
        <v>96.729699999999994</v>
      </c>
      <c r="T68" s="29">
        <v>3.270300000000006</v>
      </c>
      <c r="U68" s="104">
        <v>1.0338086440875967</v>
      </c>
    </row>
    <row r="69" spans="1:26" s="6" customFormat="1" ht="13.2" x14ac:dyDescent="0.25">
      <c r="A69" s="60" t="s">
        <v>170</v>
      </c>
      <c r="B69" s="37"/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4"/>
      <c r="N69" s="14"/>
      <c r="O69" s="15"/>
      <c r="P69" s="14"/>
      <c r="Q69" s="15"/>
      <c r="R69" s="38"/>
      <c r="T69" s="38"/>
      <c r="U69" s="104"/>
    </row>
    <row r="70" spans="1:26" s="10" customFormat="1" ht="13.2" x14ac:dyDescent="0.25">
      <c r="A70" s="59" t="s">
        <v>63</v>
      </c>
      <c r="B70" s="36" t="s">
        <v>16</v>
      </c>
      <c r="C70" s="14">
        <v>73.4803</v>
      </c>
      <c r="D70" s="15">
        <v>0.1014</v>
      </c>
      <c r="E70" s="14">
        <v>12.1693</v>
      </c>
      <c r="F70" s="15">
        <v>0.85470000000000002</v>
      </c>
      <c r="G70" s="15">
        <v>6.1199999999999997E-2</v>
      </c>
      <c r="H70" s="15">
        <v>5.1999999999999998E-2</v>
      </c>
      <c r="I70" s="15">
        <v>1.018</v>
      </c>
      <c r="J70" s="14">
        <v>2.8519999999999999</v>
      </c>
      <c r="K70" s="14">
        <v>4.9511000000000003</v>
      </c>
      <c r="L70" s="15"/>
      <c r="M70" s="15"/>
      <c r="N70" s="15">
        <v>0.1144</v>
      </c>
      <c r="O70" s="15"/>
      <c r="P70" s="15"/>
      <c r="Q70" s="15">
        <v>0</v>
      </c>
      <c r="R70" s="15">
        <v>1.5E-3</v>
      </c>
      <c r="S70" s="38">
        <v>95.630099999999999</v>
      </c>
      <c r="T70" s="29">
        <v>4.3699000000000012</v>
      </c>
      <c r="U70" s="104">
        <v>1.0456958635408726</v>
      </c>
      <c r="Y70" s="29"/>
      <c r="Z70" s="29"/>
    </row>
    <row r="71" spans="1:26" s="10" customFormat="1" ht="13.2" x14ac:dyDescent="0.25">
      <c r="A71" s="59" t="s">
        <v>63</v>
      </c>
      <c r="B71" s="36" t="s">
        <v>17</v>
      </c>
      <c r="C71" s="14">
        <v>73.182400000000001</v>
      </c>
      <c r="D71" s="15">
        <v>0.1071</v>
      </c>
      <c r="E71" s="14">
        <v>11.9282</v>
      </c>
      <c r="F71" s="15">
        <v>0.9012</v>
      </c>
      <c r="G71" s="15">
        <v>4.5900000000000003E-2</v>
      </c>
      <c r="H71" s="15">
        <v>3.85E-2</v>
      </c>
      <c r="I71" s="15">
        <v>1.0012000000000001</v>
      </c>
      <c r="J71" s="14">
        <v>2.9672000000000001</v>
      </c>
      <c r="K71" s="14">
        <v>4.8631000000000002</v>
      </c>
      <c r="L71" s="15"/>
      <c r="M71" s="15"/>
      <c r="N71" s="15">
        <v>0.1027</v>
      </c>
      <c r="O71" s="15"/>
      <c r="P71" s="15"/>
      <c r="Q71" s="15">
        <v>2.5999999999999999E-3</v>
      </c>
      <c r="R71" s="15">
        <v>1.2E-2</v>
      </c>
      <c r="S71" s="38">
        <v>95.128900000000002</v>
      </c>
      <c r="T71" s="29">
        <v>4.8710999999999984</v>
      </c>
      <c r="U71" s="104">
        <v>1.0512052593901537</v>
      </c>
      <c r="Y71" s="29"/>
      <c r="Z71" s="29"/>
    </row>
    <row r="72" spans="1:26" s="10" customFormat="1" ht="13.2" x14ac:dyDescent="0.25">
      <c r="A72" s="59" t="s">
        <v>63</v>
      </c>
      <c r="B72" s="36" t="s">
        <v>18</v>
      </c>
      <c r="C72" s="14">
        <v>73.355199999999996</v>
      </c>
      <c r="D72" s="15">
        <v>0.1227</v>
      </c>
      <c r="E72" s="14">
        <v>12.0745</v>
      </c>
      <c r="F72" s="15">
        <v>0.49480000000000002</v>
      </c>
      <c r="G72" s="15">
        <v>4.1599999999999998E-2</v>
      </c>
      <c r="H72" s="15">
        <v>5.91E-2</v>
      </c>
      <c r="I72" s="15">
        <v>0.92720000000000002</v>
      </c>
      <c r="J72" s="14">
        <v>2.5712000000000002</v>
      </c>
      <c r="K72" s="14">
        <v>5.3738999999999999</v>
      </c>
      <c r="L72" s="15"/>
      <c r="M72" s="15"/>
      <c r="N72" s="15">
        <v>3.4700000000000002E-2</v>
      </c>
      <c r="O72" s="15"/>
      <c r="P72" s="15"/>
      <c r="Q72" s="15">
        <v>0</v>
      </c>
      <c r="R72" s="15">
        <v>0</v>
      </c>
      <c r="S72" s="38">
        <v>95.0471</v>
      </c>
      <c r="T72" s="29">
        <v>4.9528999999999996</v>
      </c>
      <c r="U72" s="104">
        <v>1.0521099539070629</v>
      </c>
      <c r="Y72" s="29"/>
      <c r="Z72" s="29"/>
    </row>
    <row r="73" spans="1:26" s="10" customFormat="1" ht="13.2" x14ac:dyDescent="0.25">
      <c r="A73" s="59" t="s">
        <v>63</v>
      </c>
      <c r="B73" s="36" t="s">
        <v>19</v>
      </c>
      <c r="C73" s="14">
        <v>72.9285</v>
      </c>
      <c r="D73" s="15">
        <v>0.1371</v>
      </c>
      <c r="E73" s="14">
        <v>11.8805</v>
      </c>
      <c r="F73" s="15">
        <v>0.5847</v>
      </c>
      <c r="G73" s="15">
        <v>3.2800000000000003E-2</v>
      </c>
      <c r="H73" s="15">
        <v>9.4600000000000004E-2</v>
      </c>
      <c r="I73" s="15">
        <v>0.98939999999999995</v>
      </c>
      <c r="J73" s="14">
        <v>2.6230000000000002</v>
      </c>
      <c r="K73" s="14">
        <v>5.5483000000000002</v>
      </c>
      <c r="L73" s="15"/>
      <c r="M73" s="15"/>
      <c r="N73" s="15">
        <v>8.1600000000000006E-2</v>
      </c>
      <c r="O73" s="15"/>
      <c r="P73" s="15"/>
      <c r="Q73" s="15">
        <v>0</v>
      </c>
      <c r="R73" s="15">
        <v>0</v>
      </c>
      <c r="S73" s="38">
        <v>94.882099999999994</v>
      </c>
      <c r="T73" s="29">
        <v>5.1179000000000059</v>
      </c>
      <c r="U73" s="104">
        <v>1.0539395734284971</v>
      </c>
      <c r="Y73" s="29"/>
      <c r="Z73" s="29"/>
    </row>
    <row r="74" spans="1:26" s="10" customFormat="1" ht="13.2" x14ac:dyDescent="0.25">
      <c r="A74" s="59" t="s">
        <v>63</v>
      </c>
      <c r="B74" s="36" t="s">
        <v>20</v>
      </c>
      <c r="C74" s="14">
        <v>73.194699999999997</v>
      </c>
      <c r="D74" s="15">
        <v>0.1043</v>
      </c>
      <c r="E74" s="14">
        <v>12.130100000000001</v>
      </c>
      <c r="F74" s="15">
        <v>0.7913</v>
      </c>
      <c r="G74" s="15">
        <v>4.8099999999999997E-2</v>
      </c>
      <c r="H74" s="15">
        <v>8.6800000000000002E-2</v>
      </c>
      <c r="I74" s="15">
        <v>0.99229999999999996</v>
      </c>
      <c r="J74" s="14">
        <v>2.4872000000000001</v>
      </c>
      <c r="K74" s="14">
        <v>5.1993999999999998</v>
      </c>
      <c r="L74" s="15"/>
      <c r="M74" s="15"/>
      <c r="N74" s="15">
        <v>0.128</v>
      </c>
      <c r="O74" s="15"/>
      <c r="P74" s="15"/>
      <c r="Q74" s="15">
        <v>6.7900000000000002E-2</v>
      </c>
      <c r="R74" s="15">
        <v>0</v>
      </c>
      <c r="S74" s="38">
        <v>95.2012</v>
      </c>
      <c r="T74" s="29">
        <v>4.7988</v>
      </c>
      <c r="U74" s="104">
        <v>1.0504069276437693</v>
      </c>
      <c r="Y74" s="29"/>
      <c r="Z74" s="29"/>
    </row>
    <row r="75" spans="1:26" s="10" customFormat="1" ht="13.2" x14ac:dyDescent="0.25">
      <c r="A75" s="59" t="s">
        <v>63</v>
      </c>
      <c r="B75" s="36" t="s">
        <v>21</v>
      </c>
      <c r="C75" s="14">
        <v>73.3429</v>
      </c>
      <c r="D75" s="15">
        <v>9.2999999999999999E-2</v>
      </c>
      <c r="E75" s="14">
        <v>11.924300000000001</v>
      </c>
      <c r="F75" s="15">
        <v>0.7006</v>
      </c>
      <c r="G75" s="15">
        <v>5.6899999999999999E-2</v>
      </c>
      <c r="H75" s="15">
        <v>8.4599999999999995E-2</v>
      </c>
      <c r="I75" s="15">
        <v>0.93400000000000005</v>
      </c>
      <c r="J75" s="14">
        <v>2.3186</v>
      </c>
      <c r="K75" s="14">
        <v>5.6817000000000002</v>
      </c>
      <c r="L75" s="15"/>
      <c r="M75" s="15"/>
      <c r="N75" s="15">
        <v>9.7699999999999995E-2</v>
      </c>
      <c r="O75" s="15"/>
      <c r="P75" s="15"/>
      <c r="Q75" s="15">
        <v>1.04E-2</v>
      </c>
      <c r="R75" s="15">
        <v>2.4E-2</v>
      </c>
      <c r="S75" s="38">
        <v>95.246700000000004</v>
      </c>
      <c r="T75" s="29">
        <v>4.7532999999999959</v>
      </c>
      <c r="U75" s="104">
        <v>1.0499051410705043</v>
      </c>
      <c r="Y75" s="29"/>
      <c r="Z75" s="29"/>
    </row>
    <row r="76" spans="1:26" s="10" customFormat="1" ht="13.2" x14ac:dyDescent="0.25">
      <c r="A76" s="59" t="s">
        <v>63</v>
      </c>
      <c r="B76" s="36" t="s">
        <v>22</v>
      </c>
      <c r="C76" s="14">
        <v>73.792100000000005</v>
      </c>
      <c r="D76" s="15">
        <v>8.5800000000000001E-2</v>
      </c>
      <c r="E76" s="14">
        <v>12.1402</v>
      </c>
      <c r="F76" s="15">
        <v>0.57479999999999998</v>
      </c>
      <c r="G76" s="15">
        <v>5.0299999999999997E-2</v>
      </c>
      <c r="H76" s="15">
        <v>3.1600000000000003E-2</v>
      </c>
      <c r="I76" s="15">
        <v>1.0033000000000001</v>
      </c>
      <c r="J76" s="14">
        <v>2.7347000000000001</v>
      </c>
      <c r="K76" s="14">
        <v>5.2877000000000001</v>
      </c>
      <c r="L76" s="15"/>
      <c r="M76" s="15"/>
      <c r="N76" s="15">
        <v>7.6600000000000001E-2</v>
      </c>
      <c r="O76" s="15"/>
      <c r="P76" s="15"/>
      <c r="Q76" s="15">
        <v>7.7999999999999996E-3</v>
      </c>
      <c r="R76" s="15">
        <v>0</v>
      </c>
      <c r="S76" s="38">
        <v>95.767600000000002</v>
      </c>
      <c r="T76" s="29">
        <v>4.2323999999999984</v>
      </c>
      <c r="U76" s="104">
        <v>1.0441944874884617</v>
      </c>
      <c r="Y76" s="29"/>
      <c r="Z76" s="29"/>
    </row>
    <row r="77" spans="1:26" s="10" customFormat="1" ht="13.2" x14ac:dyDescent="0.25">
      <c r="A77" s="59" t="s">
        <v>63</v>
      </c>
      <c r="B77" s="36" t="s">
        <v>23</v>
      </c>
      <c r="C77" s="14">
        <v>73.431899999999999</v>
      </c>
      <c r="D77" s="15">
        <v>0.1148</v>
      </c>
      <c r="E77" s="14">
        <v>12.2247</v>
      </c>
      <c r="F77" s="15">
        <v>0.37059999999999998</v>
      </c>
      <c r="G77" s="15">
        <v>1.9699999999999999E-2</v>
      </c>
      <c r="H77" s="15">
        <v>5.8900000000000001E-2</v>
      </c>
      <c r="I77" s="15">
        <v>0.93579999999999997</v>
      </c>
      <c r="J77" s="14">
        <v>2.1741999999999999</v>
      </c>
      <c r="K77" s="14">
        <v>5.6271000000000004</v>
      </c>
      <c r="L77" s="15"/>
      <c r="M77" s="15"/>
      <c r="N77" s="15">
        <v>2.8400000000000002E-2</v>
      </c>
      <c r="O77" s="15"/>
      <c r="P77" s="15"/>
      <c r="Q77" s="15">
        <v>4.7100000000000003E-2</v>
      </c>
      <c r="R77" s="15">
        <v>0</v>
      </c>
      <c r="S77" s="38">
        <v>95.026799999999994</v>
      </c>
      <c r="T77" s="29">
        <v>4.9732000000000056</v>
      </c>
      <c r="U77" s="104">
        <v>1.0523347097871338</v>
      </c>
      <c r="Y77" s="29"/>
      <c r="Z77" s="29"/>
    </row>
    <row r="78" spans="1:26" s="10" customFormat="1" ht="13.2" x14ac:dyDescent="0.25">
      <c r="A78" s="59" t="s">
        <v>63</v>
      </c>
      <c r="B78" s="36" t="s">
        <v>27</v>
      </c>
      <c r="C78" s="14">
        <v>73.940100000000001</v>
      </c>
      <c r="D78" s="15">
        <v>0.12189999999999999</v>
      </c>
      <c r="E78" s="14">
        <v>12.019399999999999</v>
      </c>
      <c r="F78" s="15">
        <v>0.66569999999999996</v>
      </c>
      <c r="G78" s="15">
        <v>2.6100000000000002E-2</v>
      </c>
      <c r="H78" s="15">
        <v>2.6499999999999999E-2</v>
      </c>
      <c r="I78" s="15">
        <v>0.90659999999999996</v>
      </c>
      <c r="J78" s="14">
        <v>2.1383000000000001</v>
      </c>
      <c r="K78" s="14">
        <v>5.7073</v>
      </c>
      <c r="L78" s="15"/>
      <c r="M78" s="15"/>
      <c r="N78" s="15">
        <v>0.13950000000000001</v>
      </c>
      <c r="O78" s="15"/>
      <c r="P78" s="15"/>
      <c r="Q78" s="15">
        <v>0</v>
      </c>
      <c r="R78" s="15">
        <v>4.4999999999999997E-3</v>
      </c>
      <c r="S78" s="38">
        <v>95.664400000000001</v>
      </c>
      <c r="T78" s="29">
        <v>4.3355999999999995</v>
      </c>
      <c r="U78" s="104">
        <v>1.0453209344332897</v>
      </c>
      <c r="Y78" s="29"/>
      <c r="Z78" s="29"/>
    </row>
    <row r="79" spans="1:26" s="10" customFormat="1" ht="13.2" x14ac:dyDescent="0.25">
      <c r="A79" s="59" t="s">
        <v>63</v>
      </c>
      <c r="B79" s="36" t="s">
        <v>28</v>
      </c>
      <c r="C79" s="14">
        <v>73.624300000000005</v>
      </c>
      <c r="D79" s="15">
        <v>0.10390000000000001</v>
      </c>
      <c r="E79" s="14">
        <v>11.9168</v>
      </c>
      <c r="F79" s="15">
        <v>0.53469999999999995</v>
      </c>
      <c r="G79" s="15">
        <v>5.4300000000000001E-2</v>
      </c>
      <c r="H79" s="15">
        <v>3.8699999999999998E-2</v>
      </c>
      <c r="I79" s="15">
        <v>0.91969999999999996</v>
      </c>
      <c r="J79" s="14">
        <v>2.5647000000000002</v>
      </c>
      <c r="K79" s="14">
        <v>5.6620999999999997</v>
      </c>
      <c r="L79" s="15"/>
      <c r="M79" s="15"/>
      <c r="N79" s="15">
        <v>0.13159999999999999</v>
      </c>
      <c r="O79" s="15"/>
      <c r="P79" s="15"/>
      <c r="Q79" s="15">
        <v>0</v>
      </c>
      <c r="R79" s="15">
        <v>7.4000000000000003E-3</v>
      </c>
      <c r="S79" s="38">
        <v>95.528499999999994</v>
      </c>
      <c r="T79" s="29">
        <v>4.471500000000006</v>
      </c>
      <c r="U79" s="104">
        <v>1.0468080206430543</v>
      </c>
      <c r="Y79" s="29"/>
      <c r="Z79" s="29"/>
    </row>
    <row r="80" spans="1:26" s="10" customFormat="1" ht="13.2" x14ac:dyDescent="0.25">
      <c r="A80" s="59" t="s">
        <v>63</v>
      </c>
      <c r="B80" s="36" t="s">
        <v>29</v>
      </c>
      <c r="C80" s="14">
        <v>73.511700000000005</v>
      </c>
      <c r="D80" s="15">
        <v>0.11600000000000001</v>
      </c>
      <c r="E80" s="14">
        <v>12.0146</v>
      </c>
      <c r="F80" s="15">
        <v>0.55830000000000002</v>
      </c>
      <c r="G80" s="15">
        <v>6.3E-2</v>
      </c>
      <c r="H80" s="15">
        <v>9.7999999999999997E-3</v>
      </c>
      <c r="I80" s="15">
        <v>0.95950000000000002</v>
      </c>
      <c r="J80" s="14">
        <v>1.8898999999999999</v>
      </c>
      <c r="K80" s="14">
        <v>5.6475999999999997</v>
      </c>
      <c r="L80" s="15"/>
      <c r="M80" s="15"/>
      <c r="N80" s="15">
        <v>0.13370000000000001</v>
      </c>
      <c r="O80" s="15"/>
      <c r="P80" s="15"/>
      <c r="Q80" s="15">
        <v>0</v>
      </c>
      <c r="R80" s="15">
        <v>0</v>
      </c>
      <c r="S80" s="38">
        <v>94.873900000000006</v>
      </c>
      <c r="T80" s="29">
        <v>5.1260999999999939</v>
      </c>
      <c r="U80" s="104">
        <v>1.0540306659681955</v>
      </c>
      <c r="Y80" s="29"/>
      <c r="Z80" s="29"/>
    </row>
    <row r="81" spans="1:26" s="10" customFormat="1" ht="13.2" x14ac:dyDescent="0.25">
      <c r="A81" s="59" t="s">
        <v>63</v>
      </c>
      <c r="B81" s="36" t="s">
        <v>32</v>
      </c>
      <c r="C81" s="14">
        <v>73.098799999999997</v>
      </c>
      <c r="D81" s="15">
        <v>8.7300000000000003E-2</v>
      </c>
      <c r="E81" s="14">
        <v>12.0275</v>
      </c>
      <c r="F81" s="15">
        <v>0.46710000000000002</v>
      </c>
      <c r="G81" s="15">
        <v>7.5999999999999998E-2</v>
      </c>
      <c r="H81" s="15">
        <v>9.2999999999999992E-3</v>
      </c>
      <c r="I81" s="15">
        <v>0.91759999999999997</v>
      </c>
      <c r="J81" s="14">
        <v>2.4458000000000002</v>
      </c>
      <c r="K81" s="14">
        <v>5.4802999999999997</v>
      </c>
      <c r="L81" s="15"/>
      <c r="M81" s="15"/>
      <c r="N81" s="15">
        <v>0.12570000000000001</v>
      </c>
      <c r="O81" s="15"/>
      <c r="P81" s="15"/>
      <c r="Q81" s="15">
        <v>4.1500000000000002E-2</v>
      </c>
      <c r="R81" s="15">
        <v>0</v>
      </c>
      <c r="S81" s="38">
        <v>94.748500000000007</v>
      </c>
      <c r="T81" s="29">
        <v>5.251499999999993</v>
      </c>
      <c r="U81" s="104">
        <v>1.0554256795622095</v>
      </c>
      <c r="Y81" s="29"/>
      <c r="Z81" s="29"/>
    </row>
    <row r="82" spans="1:26" s="10" customFormat="1" ht="13.2" x14ac:dyDescent="0.25">
      <c r="A82" s="59" t="s">
        <v>63</v>
      </c>
      <c r="B82" s="36" t="s">
        <v>41</v>
      </c>
      <c r="C82" s="14">
        <v>73.650499999999994</v>
      </c>
      <c r="D82" s="15">
        <v>8.5999999999999993E-2</v>
      </c>
      <c r="E82" s="14">
        <v>11.7753</v>
      </c>
      <c r="F82" s="15">
        <v>0.84909999999999997</v>
      </c>
      <c r="G82" s="15">
        <v>7.8600000000000003E-2</v>
      </c>
      <c r="H82" s="15">
        <v>7.8299999999999995E-2</v>
      </c>
      <c r="I82" s="15">
        <v>0.90810000000000002</v>
      </c>
      <c r="J82" s="14">
        <v>2.4735999999999998</v>
      </c>
      <c r="K82" s="14">
        <v>5.8190999999999997</v>
      </c>
      <c r="L82" s="15"/>
      <c r="M82" s="15"/>
      <c r="N82" s="15">
        <v>4.4499999999999998E-2</v>
      </c>
      <c r="O82" s="15"/>
      <c r="P82" s="15"/>
      <c r="Q82" s="15">
        <v>0</v>
      </c>
      <c r="R82" s="15">
        <v>0</v>
      </c>
      <c r="S82" s="38">
        <v>95.753100000000003</v>
      </c>
      <c r="T82" s="29">
        <v>4.2468999999999966</v>
      </c>
      <c r="U82" s="104">
        <v>1.0443526110381804</v>
      </c>
      <c r="Y82" s="29"/>
      <c r="Z82" s="29"/>
    </row>
    <row r="83" spans="1:26" s="10" customFormat="1" ht="13.2" x14ac:dyDescent="0.25">
      <c r="A83" s="59" t="s">
        <v>63</v>
      </c>
      <c r="B83" s="36" t="s">
        <v>42</v>
      </c>
      <c r="C83" s="14">
        <v>76.155799999999999</v>
      </c>
      <c r="D83" s="15">
        <v>0.14580000000000001</v>
      </c>
      <c r="E83" s="14">
        <v>12.6867</v>
      </c>
      <c r="F83" s="15">
        <v>1.0051000000000001</v>
      </c>
      <c r="G83" s="15">
        <v>2.4199999999999999E-2</v>
      </c>
      <c r="H83" s="15">
        <v>5.4600000000000003E-2</v>
      </c>
      <c r="I83" s="15">
        <v>1.071</v>
      </c>
      <c r="J83" s="14">
        <v>2.4279000000000002</v>
      </c>
      <c r="K83" s="14">
        <v>3.8576000000000001</v>
      </c>
      <c r="L83" s="15"/>
      <c r="M83" s="15"/>
      <c r="N83" s="15">
        <v>0.12039999999999999</v>
      </c>
      <c r="O83" s="15"/>
      <c r="P83" s="15"/>
      <c r="Q83" s="15">
        <v>2.6499999999999999E-2</v>
      </c>
      <c r="R83" s="15">
        <v>0</v>
      </c>
      <c r="S83" s="38">
        <v>97.548400000000001</v>
      </c>
      <c r="T83" s="29">
        <v>2.4515999999999991</v>
      </c>
      <c r="U83" s="104">
        <v>1.0251321395327857</v>
      </c>
      <c r="Y83" s="29"/>
      <c r="Z83" s="29"/>
    </row>
    <row r="84" spans="1:26" s="10" customFormat="1" ht="13.2" x14ac:dyDescent="0.25">
      <c r="A84" s="59" t="s">
        <v>63</v>
      </c>
      <c r="B84" s="36" t="s">
        <v>43</v>
      </c>
      <c r="C84" s="14">
        <v>75.755499999999998</v>
      </c>
      <c r="D84" s="15">
        <v>6.3399999999999998E-2</v>
      </c>
      <c r="E84" s="14">
        <v>12.5937</v>
      </c>
      <c r="F84" s="15">
        <v>0.43840000000000001</v>
      </c>
      <c r="G84" s="15">
        <v>4.24E-2</v>
      </c>
      <c r="H84" s="15">
        <v>6.9400000000000003E-2</v>
      </c>
      <c r="I84" s="15">
        <v>0.97699999999999998</v>
      </c>
      <c r="J84" s="14">
        <v>2.0855999999999999</v>
      </c>
      <c r="K84" s="14">
        <v>4.2850000000000001</v>
      </c>
      <c r="L84" s="15"/>
      <c r="M84" s="15"/>
      <c r="N84" s="15">
        <v>3.4500000000000003E-2</v>
      </c>
      <c r="O84" s="15"/>
      <c r="P84" s="15"/>
      <c r="Q84" s="15">
        <v>7.1999999999999998E-3</v>
      </c>
      <c r="R84" s="15">
        <v>9.7000000000000003E-3</v>
      </c>
      <c r="S84" s="38">
        <v>96.353999999999999</v>
      </c>
      <c r="T84" s="29">
        <v>3.6460000000000008</v>
      </c>
      <c r="U84" s="104">
        <v>1.0378396330199058</v>
      </c>
      <c r="Y84" s="29"/>
      <c r="Z84" s="29"/>
    </row>
    <row r="85" spans="1:26" s="10" customFormat="1" ht="13.2" x14ac:dyDescent="0.25">
      <c r="A85" s="59" t="s">
        <v>63</v>
      </c>
      <c r="B85" s="36" t="s">
        <v>44</v>
      </c>
      <c r="C85" s="14">
        <v>73.048500000000004</v>
      </c>
      <c r="D85" s="15">
        <v>0.13189999999999999</v>
      </c>
      <c r="E85" s="14">
        <v>11.8933</v>
      </c>
      <c r="F85" s="15">
        <v>0.83289999999999997</v>
      </c>
      <c r="G85" s="15">
        <v>9.2799999999999994E-2</v>
      </c>
      <c r="H85" s="15">
        <v>4.7500000000000001E-2</v>
      </c>
      <c r="I85" s="15">
        <v>1.0018</v>
      </c>
      <c r="J85" s="14">
        <v>2.5213000000000001</v>
      </c>
      <c r="K85" s="14">
        <v>5.3997000000000002</v>
      </c>
      <c r="L85" s="15"/>
      <c r="M85" s="15"/>
      <c r="N85" s="15">
        <v>0.11700000000000001</v>
      </c>
      <c r="O85" s="15"/>
      <c r="P85" s="15"/>
      <c r="Q85" s="15">
        <v>0</v>
      </c>
      <c r="R85" s="15">
        <v>4.1999999999999997E-3</v>
      </c>
      <c r="S85" s="38">
        <v>95.064499999999995</v>
      </c>
      <c r="T85" s="29">
        <v>4.9355000000000047</v>
      </c>
      <c r="U85" s="104">
        <v>1.0519173824087857</v>
      </c>
      <c r="Y85" s="29"/>
      <c r="Z85" s="29"/>
    </row>
    <row r="86" spans="1:26" s="10" customFormat="1" ht="13.2" x14ac:dyDescent="0.25">
      <c r="A86" s="59" t="s">
        <v>63</v>
      </c>
      <c r="B86" s="36" t="s">
        <v>45</v>
      </c>
      <c r="C86" s="14">
        <v>72.912599999999998</v>
      </c>
      <c r="D86" s="15">
        <v>0.1227</v>
      </c>
      <c r="E86" s="14">
        <v>12.264099999999999</v>
      </c>
      <c r="F86" s="15">
        <v>0.87119999999999997</v>
      </c>
      <c r="G86" s="15">
        <v>7.2400000000000006E-2</v>
      </c>
      <c r="H86" s="15">
        <v>2.2000000000000001E-3</v>
      </c>
      <c r="I86" s="15">
        <v>0.98809999999999998</v>
      </c>
      <c r="J86" s="14">
        <v>2.5960000000000001</v>
      </c>
      <c r="K86" s="14">
        <v>5.3673999999999999</v>
      </c>
      <c r="L86" s="15"/>
      <c r="M86" s="15"/>
      <c r="N86" s="15">
        <v>0.10440000000000001</v>
      </c>
      <c r="O86" s="15"/>
      <c r="P86" s="15"/>
      <c r="Q86" s="15">
        <v>0</v>
      </c>
      <c r="R86" s="15">
        <v>2.07E-2</v>
      </c>
      <c r="S86" s="38">
        <v>95.298199999999994</v>
      </c>
      <c r="T86" s="29">
        <v>4.7018000000000058</v>
      </c>
      <c r="U86" s="104">
        <v>1.04933776293781</v>
      </c>
      <c r="Y86" s="29"/>
      <c r="Z86" s="29"/>
    </row>
    <row r="87" spans="1:26" s="10" customFormat="1" ht="13.2" x14ac:dyDescent="0.25">
      <c r="A87" s="59" t="s">
        <v>63</v>
      </c>
      <c r="B87" s="36" t="s">
        <v>46</v>
      </c>
      <c r="C87" s="14">
        <v>73.086399999999998</v>
      </c>
      <c r="D87" s="15">
        <v>8.4400000000000003E-2</v>
      </c>
      <c r="E87" s="14">
        <v>11.9747</v>
      </c>
      <c r="F87" s="15">
        <v>1.0944</v>
      </c>
      <c r="G87" s="15">
        <v>5.0299999999999997E-2</v>
      </c>
      <c r="H87" s="15">
        <v>9.7600000000000006E-2</v>
      </c>
      <c r="I87" s="15">
        <v>0.94299999999999995</v>
      </c>
      <c r="J87" s="14">
        <v>2.7117</v>
      </c>
      <c r="K87" s="14">
        <v>5.1921999999999997</v>
      </c>
      <c r="L87" s="15"/>
      <c r="M87" s="15"/>
      <c r="N87" s="15">
        <v>0.1116</v>
      </c>
      <c r="O87" s="15"/>
      <c r="P87" s="15"/>
      <c r="Q87" s="15">
        <v>0</v>
      </c>
      <c r="R87" s="15">
        <v>0</v>
      </c>
      <c r="S87" s="38">
        <v>95.321100000000001</v>
      </c>
      <c r="T87" s="29">
        <v>4.6788999999999987</v>
      </c>
      <c r="U87" s="104">
        <v>1.0490856693848476</v>
      </c>
      <c r="Y87" s="29"/>
      <c r="Z87" s="29"/>
    </row>
    <row r="88" spans="1:26" s="10" customFormat="1" ht="13.2" x14ac:dyDescent="0.25">
      <c r="A88" s="59" t="s">
        <v>74</v>
      </c>
      <c r="B88" s="36" t="s">
        <v>75</v>
      </c>
      <c r="C88" s="14">
        <v>74.354100000000003</v>
      </c>
      <c r="D88" s="15">
        <v>0.1278</v>
      </c>
      <c r="E88" s="14">
        <v>12.351100000000001</v>
      </c>
      <c r="F88" s="15">
        <v>0.54610000000000003</v>
      </c>
      <c r="G88" s="15">
        <v>1.1599999999999999E-2</v>
      </c>
      <c r="H88" s="15">
        <v>4.99E-2</v>
      </c>
      <c r="I88" s="15">
        <v>0.93500000000000005</v>
      </c>
      <c r="J88" s="14">
        <v>2.0541999999999998</v>
      </c>
      <c r="K88" s="14">
        <v>5.9493</v>
      </c>
      <c r="L88" s="15"/>
      <c r="M88" s="15">
        <v>0</v>
      </c>
      <c r="N88" s="15">
        <v>7.2900000000000006E-2</v>
      </c>
      <c r="O88" s="15"/>
      <c r="P88" s="15"/>
      <c r="Q88" s="15">
        <v>0</v>
      </c>
      <c r="R88" s="15">
        <v>0</v>
      </c>
      <c r="S88" s="38">
        <v>96.435599999999994</v>
      </c>
      <c r="T88" s="29">
        <v>3.5644000000000062</v>
      </c>
      <c r="U88" s="104">
        <v>1.0369614540688294</v>
      </c>
      <c r="X88" s="29"/>
      <c r="Y88" s="29"/>
      <c r="Z88" s="29"/>
    </row>
    <row r="89" spans="1:26" s="10" customFormat="1" ht="13.2" x14ac:dyDescent="0.25">
      <c r="A89" s="59" t="s">
        <v>74</v>
      </c>
      <c r="B89" s="36" t="s">
        <v>76</v>
      </c>
      <c r="C89" s="14">
        <v>76.263300000000001</v>
      </c>
      <c r="D89" s="15">
        <v>0.1154</v>
      </c>
      <c r="E89" s="14">
        <v>12.900399999999999</v>
      </c>
      <c r="F89" s="15">
        <v>1.3109</v>
      </c>
      <c r="G89" s="15">
        <v>6.7799999999999999E-2</v>
      </c>
      <c r="H89" s="15">
        <v>7.1099999999999997E-2</v>
      </c>
      <c r="I89" s="15">
        <v>0.82569999999999999</v>
      </c>
      <c r="J89" s="14">
        <v>1.4478</v>
      </c>
      <c r="K89" s="14">
        <v>3.4293999999999998</v>
      </c>
      <c r="L89" s="15"/>
      <c r="M89" s="15">
        <v>0</v>
      </c>
      <c r="N89" s="15">
        <v>0.1386</v>
      </c>
      <c r="O89" s="15"/>
      <c r="P89" s="15"/>
      <c r="Q89" s="15">
        <v>1.09E-2</v>
      </c>
      <c r="R89" s="15">
        <v>0</v>
      </c>
      <c r="S89" s="38">
        <v>96.55</v>
      </c>
      <c r="T89" s="29">
        <v>3.4500000000000028</v>
      </c>
      <c r="U89" s="104">
        <v>1.0357327809425168</v>
      </c>
      <c r="X89" s="29"/>
      <c r="Y89" s="29"/>
      <c r="Z89" s="29"/>
    </row>
    <row r="90" spans="1:26" s="10" customFormat="1" ht="13.2" x14ac:dyDescent="0.25">
      <c r="A90" s="59" t="s">
        <v>74</v>
      </c>
      <c r="B90" s="36" t="s">
        <v>77</v>
      </c>
      <c r="C90" s="14">
        <v>73.705600000000004</v>
      </c>
      <c r="D90" s="15">
        <v>0.12959999999999999</v>
      </c>
      <c r="E90" s="14">
        <v>12.5512</v>
      </c>
      <c r="F90" s="15">
        <v>0.61819999999999997</v>
      </c>
      <c r="G90" s="15">
        <v>5.0099999999999999E-2</v>
      </c>
      <c r="H90" s="15">
        <v>5.0999999999999997E-2</v>
      </c>
      <c r="I90" s="15">
        <v>0.91649999999999998</v>
      </c>
      <c r="J90" s="14">
        <v>1.9379999999999999</v>
      </c>
      <c r="K90" s="14">
        <v>6.1817000000000002</v>
      </c>
      <c r="L90" s="15"/>
      <c r="M90" s="15">
        <v>0</v>
      </c>
      <c r="N90" s="15">
        <v>0.11509999999999999</v>
      </c>
      <c r="O90" s="15"/>
      <c r="P90" s="15"/>
      <c r="Q90" s="15">
        <v>0</v>
      </c>
      <c r="R90" s="15">
        <v>1.46E-2</v>
      </c>
      <c r="S90" s="38">
        <v>96.245599999999996</v>
      </c>
      <c r="T90" s="29">
        <v>3.754400000000004</v>
      </c>
      <c r="U90" s="104">
        <v>1.0390085364941359</v>
      </c>
      <c r="X90" s="29"/>
      <c r="Y90" s="29"/>
      <c r="Z90" s="29"/>
    </row>
    <row r="91" spans="1:26" s="10" customFormat="1" ht="13.2" x14ac:dyDescent="0.25">
      <c r="A91" s="59" t="s">
        <v>74</v>
      </c>
      <c r="B91" s="36" t="s">
        <v>78</v>
      </c>
      <c r="C91" s="14">
        <v>74.676400000000001</v>
      </c>
      <c r="D91" s="15">
        <v>0.12470000000000001</v>
      </c>
      <c r="E91" s="14">
        <v>12.4521</v>
      </c>
      <c r="F91" s="15">
        <v>0.38579999999999998</v>
      </c>
      <c r="G91" s="15">
        <v>2.8500000000000001E-2</v>
      </c>
      <c r="H91" s="15">
        <v>2.5999999999999999E-2</v>
      </c>
      <c r="I91" s="15">
        <v>0.89410000000000001</v>
      </c>
      <c r="J91" s="14">
        <v>2.1970000000000001</v>
      </c>
      <c r="K91" s="14">
        <v>6.0669000000000004</v>
      </c>
      <c r="L91" s="15"/>
      <c r="M91" s="15">
        <v>0</v>
      </c>
      <c r="N91" s="15">
        <v>6.7299999999999999E-2</v>
      </c>
      <c r="O91" s="15"/>
      <c r="P91" s="15"/>
      <c r="Q91" s="15">
        <v>0</v>
      </c>
      <c r="R91" s="15">
        <v>1.66E-2</v>
      </c>
      <c r="S91" s="38">
        <v>96.920199999999994</v>
      </c>
      <c r="T91" s="29">
        <v>3.0798000000000059</v>
      </c>
      <c r="U91" s="104">
        <v>1.0317766574976115</v>
      </c>
      <c r="X91" s="29"/>
      <c r="Y91" s="29"/>
      <c r="Z91" s="29"/>
    </row>
    <row r="92" spans="1:26" s="10" customFormat="1" ht="13.2" x14ac:dyDescent="0.25">
      <c r="A92" s="59" t="s">
        <v>74</v>
      </c>
      <c r="B92" s="36" t="s">
        <v>79</v>
      </c>
      <c r="C92" s="14">
        <v>74.966300000000004</v>
      </c>
      <c r="D92" s="15">
        <v>0.10780000000000001</v>
      </c>
      <c r="E92" s="14">
        <v>12.412599999999999</v>
      </c>
      <c r="F92" s="15">
        <v>0.39300000000000002</v>
      </c>
      <c r="G92" s="15">
        <v>3.4799999999999998E-2</v>
      </c>
      <c r="H92" s="15">
        <v>3.09E-2</v>
      </c>
      <c r="I92" s="15">
        <v>0.90880000000000005</v>
      </c>
      <c r="J92" s="14">
        <v>2.238</v>
      </c>
      <c r="K92" s="14">
        <v>6.1405000000000003</v>
      </c>
      <c r="L92" s="15"/>
      <c r="M92" s="15">
        <v>0</v>
      </c>
      <c r="N92" s="15">
        <v>5.9200000000000003E-2</v>
      </c>
      <c r="O92" s="15"/>
      <c r="P92" s="15"/>
      <c r="Q92" s="15">
        <v>0</v>
      </c>
      <c r="R92" s="15">
        <v>0</v>
      </c>
      <c r="S92" s="38">
        <v>97.278499999999994</v>
      </c>
      <c r="T92" s="29">
        <v>2.721500000000006</v>
      </c>
      <c r="U92" s="104">
        <v>1.0279763771028543</v>
      </c>
      <c r="X92" s="29"/>
      <c r="Y92" s="29"/>
      <c r="Z92" s="29"/>
    </row>
    <row r="93" spans="1:26" s="10" customFormat="1" ht="13.2" x14ac:dyDescent="0.25">
      <c r="A93" s="59" t="s">
        <v>74</v>
      </c>
      <c r="B93" s="36" t="s">
        <v>82</v>
      </c>
      <c r="C93" s="14">
        <v>74.7363</v>
      </c>
      <c r="D93" s="15">
        <v>0.12790000000000001</v>
      </c>
      <c r="E93" s="14">
        <v>12.514799999999999</v>
      </c>
      <c r="F93" s="15">
        <v>0.44450000000000001</v>
      </c>
      <c r="G93" s="15">
        <v>4.07E-2</v>
      </c>
      <c r="H93" s="15">
        <v>3.5700000000000003E-2</v>
      </c>
      <c r="I93" s="15">
        <v>0.56589999999999996</v>
      </c>
      <c r="J93" s="14">
        <v>2.2265000000000001</v>
      </c>
      <c r="K93" s="14">
        <v>6.4645999999999999</v>
      </c>
      <c r="L93" s="15"/>
      <c r="M93" s="15">
        <v>0</v>
      </c>
      <c r="N93" s="15">
        <v>4.0800000000000003E-2</v>
      </c>
      <c r="O93" s="15"/>
      <c r="P93" s="15"/>
      <c r="Q93" s="15">
        <v>0</v>
      </c>
      <c r="R93" s="15">
        <v>2.7099999999999999E-2</v>
      </c>
      <c r="S93" s="38">
        <v>97.215599999999995</v>
      </c>
      <c r="T93" s="29">
        <v>2.7844000000000051</v>
      </c>
      <c r="U93" s="104">
        <v>1.0286414937520316</v>
      </c>
      <c r="X93" s="29"/>
      <c r="Y93" s="29"/>
      <c r="Z93" s="29"/>
    </row>
    <row r="94" spans="1:26" s="10" customFormat="1" ht="13.2" x14ac:dyDescent="0.25">
      <c r="A94" s="59" t="s">
        <v>74</v>
      </c>
      <c r="B94" s="36" t="s">
        <v>83</v>
      </c>
      <c r="C94" s="14">
        <v>74.195800000000006</v>
      </c>
      <c r="D94" s="15">
        <v>0.13170000000000001</v>
      </c>
      <c r="E94" s="14">
        <v>12.657</v>
      </c>
      <c r="F94" s="15">
        <v>0.39319999999999999</v>
      </c>
      <c r="G94" s="15">
        <v>5.28E-2</v>
      </c>
      <c r="H94" s="15">
        <v>5.0799999999999998E-2</v>
      </c>
      <c r="I94" s="15">
        <v>0.39750000000000002</v>
      </c>
      <c r="J94" s="14">
        <v>2.1259000000000001</v>
      </c>
      <c r="K94" s="14">
        <v>6.7153999999999998</v>
      </c>
      <c r="L94" s="15"/>
      <c r="M94" s="15">
        <v>0</v>
      </c>
      <c r="N94" s="15">
        <v>2.9600000000000001E-2</v>
      </c>
      <c r="O94" s="15"/>
      <c r="P94" s="15"/>
      <c r="Q94" s="15">
        <v>0</v>
      </c>
      <c r="R94" s="15">
        <v>4.2700000000000002E-2</v>
      </c>
      <c r="S94" s="38">
        <v>96.785700000000006</v>
      </c>
      <c r="T94" s="29">
        <v>3.2142999999999944</v>
      </c>
      <c r="U94" s="104">
        <v>1.0332104846067136</v>
      </c>
      <c r="X94" s="29"/>
      <c r="Y94" s="29"/>
      <c r="Z94" s="29"/>
    </row>
    <row r="95" spans="1:26" s="10" customFormat="1" ht="13.2" x14ac:dyDescent="0.25">
      <c r="A95" s="59" t="s">
        <v>74</v>
      </c>
      <c r="B95" s="36" t="s">
        <v>84</v>
      </c>
      <c r="C95" s="14">
        <v>73.803700000000006</v>
      </c>
      <c r="D95" s="15">
        <v>8.3599999999999994E-2</v>
      </c>
      <c r="E95" s="14">
        <v>12.273999999999999</v>
      </c>
      <c r="F95" s="15">
        <v>1.1053999999999999</v>
      </c>
      <c r="G95" s="15">
        <v>4.2000000000000003E-2</v>
      </c>
      <c r="H95" s="15">
        <v>5.0099999999999999E-2</v>
      </c>
      <c r="I95" s="15">
        <v>0.68479999999999996</v>
      </c>
      <c r="J95" s="14">
        <v>2.1476000000000002</v>
      </c>
      <c r="K95" s="14">
        <v>6.3315000000000001</v>
      </c>
      <c r="L95" s="15"/>
      <c r="M95" s="15">
        <v>0</v>
      </c>
      <c r="N95" s="15">
        <v>8.2799999999999999E-2</v>
      </c>
      <c r="O95" s="15"/>
      <c r="P95" s="15"/>
      <c r="Q95" s="15">
        <v>0</v>
      </c>
      <c r="R95" s="15">
        <v>0</v>
      </c>
      <c r="S95" s="38">
        <v>96.586799999999997</v>
      </c>
      <c r="T95" s="29">
        <v>3.4132000000000033</v>
      </c>
      <c r="U95" s="104">
        <v>1.0353381621505215</v>
      </c>
      <c r="X95" s="29"/>
      <c r="Y95" s="29"/>
      <c r="Z95" s="29"/>
    </row>
    <row r="96" spans="1:26" s="10" customFormat="1" ht="13.2" x14ac:dyDescent="0.25">
      <c r="A96" s="59" t="s">
        <v>74</v>
      </c>
      <c r="B96" s="36" t="s">
        <v>65</v>
      </c>
      <c r="C96" s="14">
        <v>74.508799999999994</v>
      </c>
      <c r="D96" s="15">
        <v>0.1109</v>
      </c>
      <c r="E96" s="14">
        <v>12.289199999999999</v>
      </c>
      <c r="F96" s="15">
        <v>0.48060000000000003</v>
      </c>
      <c r="G96" s="15">
        <v>0</v>
      </c>
      <c r="H96" s="15">
        <v>1.1999999999999999E-3</v>
      </c>
      <c r="I96" s="15">
        <v>0.69199999999999995</v>
      </c>
      <c r="J96" s="14">
        <v>1.9793000000000001</v>
      </c>
      <c r="K96" s="14">
        <v>6.2077</v>
      </c>
      <c r="L96" s="15"/>
      <c r="M96" s="15">
        <v>0</v>
      </c>
      <c r="N96" s="15">
        <v>9.9400000000000002E-2</v>
      </c>
      <c r="O96" s="15"/>
      <c r="P96" s="15"/>
      <c r="Q96" s="15">
        <v>8.8000000000000005E-3</v>
      </c>
      <c r="R96" s="15">
        <v>0</v>
      </c>
      <c r="S96" s="38">
        <v>96.355500000000006</v>
      </c>
      <c r="T96" s="29">
        <v>3.6444999999999936</v>
      </c>
      <c r="U96" s="104">
        <v>1.0378234766048642</v>
      </c>
      <c r="X96" s="29"/>
      <c r="Y96" s="29"/>
      <c r="Z96" s="29"/>
    </row>
    <row r="97" spans="1:26" s="10" customFormat="1" ht="13.2" x14ac:dyDescent="0.25">
      <c r="A97" s="59" t="s">
        <v>74</v>
      </c>
      <c r="B97" s="36" t="s">
        <v>67</v>
      </c>
      <c r="C97" s="14">
        <v>74.559100000000001</v>
      </c>
      <c r="D97" s="15">
        <v>0.11020000000000001</v>
      </c>
      <c r="E97" s="14">
        <v>12.355399999999999</v>
      </c>
      <c r="F97" s="15">
        <v>0.52680000000000005</v>
      </c>
      <c r="G97" s="15">
        <v>5.2699999999999997E-2</v>
      </c>
      <c r="H97" s="15">
        <v>4.7999999999999996E-3</v>
      </c>
      <c r="I97" s="15">
        <v>0.93430000000000002</v>
      </c>
      <c r="J97" s="14">
        <v>2.3209</v>
      </c>
      <c r="K97" s="14">
        <v>5.8954000000000004</v>
      </c>
      <c r="L97" s="15"/>
      <c r="M97" s="15">
        <v>0</v>
      </c>
      <c r="N97" s="15">
        <v>9.8100000000000007E-2</v>
      </c>
      <c r="O97" s="15"/>
      <c r="P97" s="15"/>
      <c r="Q97" s="15">
        <v>1.5100000000000001E-2</v>
      </c>
      <c r="R97" s="15">
        <v>1.52E-2</v>
      </c>
      <c r="S97" s="38">
        <v>96.865899999999996</v>
      </c>
      <c r="T97" s="29">
        <v>3.1341000000000037</v>
      </c>
      <c r="U97" s="104">
        <v>1.032355039286271</v>
      </c>
      <c r="X97" s="29"/>
      <c r="Y97" s="29"/>
      <c r="Z97" s="29"/>
    </row>
    <row r="98" spans="1:26" s="10" customFormat="1" ht="13.2" x14ac:dyDescent="0.25">
      <c r="A98" s="59" t="s">
        <v>74</v>
      </c>
      <c r="B98" s="36" t="s">
        <v>68</v>
      </c>
      <c r="C98" s="14">
        <v>74.847099999999998</v>
      </c>
      <c r="D98" s="15">
        <v>0.12280000000000001</v>
      </c>
      <c r="E98" s="14">
        <v>12.381</v>
      </c>
      <c r="F98" s="15">
        <v>0.63380000000000003</v>
      </c>
      <c r="G98" s="15">
        <v>5.4800000000000001E-2</v>
      </c>
      <c r="H98" s="15">
        <v>6.4000000000000003E-3</v>
      </c>
      <c r="I98" s="15">
        <v>0.9556</v>
      </c>
      <c r="J98" s="14">
        <v>2.3759999999999999</v>
      </c>
      <c r="K98" s="14">
        <v>5.8551000000000002</v>
      </c>
      <c r="L98" s="15"/>
      <c r="M98" s="15">
        <v>0</v>
      </c>
      <c r="N98" s="15">
        <v>7.5300000000000006E-2</v>
      </c>
      <c r="O98" s="15"/>
      <c r="P98" s="15"/>
      <c r="Q98" s="15">
        <v>0</v>
      </c>
      <c r="R98" s="15">
        <v>3.5400000000000001E-2</v>
      </c>
      <c r="S98" s="38">
        <v>97.326300000000003</v>
      </c>
      <c r="T98" s="29">
        <v>2.6736999999999966</v>
      </c>
      <c r="U98" s="104">
        <v>1.0274715056464696</v>
      </c>
      <c r="X98" s="29"/>
      <c r="Y98" s="29"/>
      <c r="Z98" s="29"/>
    </row>
    <row r="99" spans="1:26" s="10" customFormat="1" ht="13.2" x14ac:dyDescent="0.25">
      <c r="A99" s="59" t="s">
        <v>85</v>
      </c>
      <c r="B99" s="36" t="s">
        <v>75</v>
      </c>
      <c r="C99" s="14">
        <v>74.508700000000005</v>
      </c>
      <c r="D99" s="15">
        <v>0.10979999999999999</v>
      </c>
      <c r="E99" s="14">
        <v>12.651199999999999</v>
      </c>
      <c r="F99" s="15">
        <v>0.53739999999999999</v>
      </c>
      <c r="G99" s="15">
        <v>3.1600000000000003E-2</v>
      </c>
      <c r="H99" s="15">
        <v>1.15E-2</v>
      </c>
      <c r="I99" s="15">
        <v>0.94610000000000005</v>
      </c>
      <c r="J99" s="14">
        <v>1.9277</v>
      </c>
      <c r="K99" s="14">
        <v>5.8979999999999997</v>
      </c>
      <c r="L99" s="15"/>
      <c r="M99" s="15">
        <v>0</v>
      </c>
      <c r="N99" s="15">
        <v>0.12509999999999999</v>
      </c>
      <c r="O99" s="15"/>
      <c r="P99" s="15"/>
      <c r="Q99" s="15">
        <v>1.7600000000000001E-2</v>
      </c>
      <c r="R99" s="15">
        <v>0</v>
      </c>
      <c r="S99" s="38">
        <v>96.736500000000007</v>
      </c>
      <c r="T99" s="29">
        <v>3.2634999999999934</v>
      </c>
      <c r="U99" s="104">
        <v>1.0337359734950096</v>
      </c>
      <c r="X99" s="29"/>
      <c r="Y99" s="29"/>
      <c r="Z99" s="29"/>
    </row>
    <row r="100" spans="1:26" s="10" customFormat="1" ht="13.2" x14ac:dyDescent="0.25">
      <c r="A100" s="59" t="s">
        <v>85</v>
      </c>
      <c r="B100" s="36" t="s">
        <v>76</v>
      </c>
      <c r="C100" s="14">
        <v>74.503600000000006</v>
      </c>
      <c r="D100" s="15">
        <v>0.1154</v>
      </c>
      <c r="E100" s="14">
        <v>12.416499999999999</v>
      </c>
      <c r="F100" s="15">
        <v>0.55679999999999996</v>
      </c>
      <c r="G100" s="15">
        <v>2.9899999999999999E-2</v>
      </c>
      <c r="H100" s="15">
        <v>5.0599999999999999E-2</v>
      </c>
      <c r="I100" s="15">
        <v>0.93830000000000002</v>
      </c>
      <c r="J100" s="14">
        <v>1.9372</v>
      </c>
      <c r="K100" s="14">
        <v>5.9696999999999996</v>
      </c>
      <c r="L100" s="15"/>
      <c r="M100" s="15">
        <v>0</v>
      </c>
      <c r="N100" s="15">
        <v>0.13070000000000001</v>
      </c>
      <c r="O100" s="15"/>
      <c r="P100" s="15"/>
      <c r="Q100" s="15">
        <v>2.6800000000000001E-2</v>
      </c>
      <c r="R100" s="15">
        <v>3.15E-2</v>
      </c>
      <c r="S100" s="38">
        <v>96.677499999999995</v>
      </c>
      <c r="T100" s="29">
        <v>3.3225000000000051</v>
      </c>
      <c r="U100" s="104">
        <v>1.0343668381991673</v>
      </c>
      <c r="X100" s="29"/>
      <c r="Y100" s="29"/>
      <c r="Z100" s="29"/>
    </row>
    <row r="101" spans="1:26" s="10" customFormat="1" ht="13.2" x14ac:dyDescent="0.25">
      <c r="A101" s="59" t="s">
        <v>85</v>
      </c>
      <c r="B101" s="36" t="s">
        <v>77</v>
      </c>
      <c r="C101" s="14">
        <v>74.9499</v>
      </c>
      <c r="D101" s="15">
        <v>9.8000000000000004E-2</v>
      </c>
      <c r="E101" s="14">
        <v>12.3376</v>
      </c>
      <c r="F101" s="15">
        <v>0.47620000000000001</v>
      </c>
      <c r="G101" s="15">
        <v>5.6399999999999999E-2</v>
      </c>
      <c r="H101" s="15">
        <v>1.5299999999999999E-2</v>
      </c>
      <c r="I101" s="15">
        <v>0.80789999999999995</v>
      </c>
      <c r="J101" s="14">
        <v>1.8919999999999999</v>
      </c>
      <c r="K101" s="14">
        <v>6.0380000000000003</v>
      </c>
      <c r="L101" s="15"/>
      <c r="M101" s="15">
        <v>0</v>
      </c>
      <c r="N101" s="15">
        <v>0.16120000000000001</v>
      </c>
      <c r="O101" s="15"/>
      <c r="P101" s="15"/>
      <c r="Q101" s="15">
        <v>7.6E-3</v>
      </c>
      <c r="R101" s="15">
        <v>0</v>
      </c>
      <c r="S101" s="38">
        <v>96.803700000000006</v>
      </c>
      <c r="T101" s="29">
        <v>3.1962999999999937</v>
      </c>
      <c r="U101" s="104">
        <v>1.0330183660335297</v>
      </c>
      <c r="X101" s="29"/>
      <c r="Y101" s="29"/>
      <c r="Z101" s="29"/>
    </row>
    <row r="102" spans="1:26" s="10" customFormat="1" ht="13.2" x14ac:dyDescent="0.25">
      <c r="A102" s="59" t="s">
        <v>85</v>
      </c>
      <c r="B102" s="36" t="s">
        <v>69</v>
      </c>
      <c r="C102" s="14">
        <v>74.606999999999999</v>
      </c>
      <c r="D102" s="15">
        <v>9.3899999999999997E-2</v>
      </c>
      <c r="E102" s="14">
        <v>12.116300000000001</v>
      </c>
      <c r="F102" s="15">
        <v>0.62670000000000003</v>
      </c>
      <c r="G102" s="15">
        <v>0</v>
      </c>
      <c r="H102" s="15">
        <v>0</v>
      </c>
      <c r="I102" s="15">
        <v>0.90490000000000004</v>
      </c>
      <c r="J102" s="14">
        <v>1.8766</v>
      </c>
      <c r="K102" s="14">
        <v>5.83</v>
      </c>
      <c r="L102" s="15"/>
      <c r="M102" s="15">
        <v>0</v>
      </c>
      <c r="N102" s="15">
        <v>0.13220000000000001</v>
      </c>
      <c r="O102" s="15"/>
      <c r="P102" s="15"/>
      <c r="Q102" s="15">
        <v>0</v>
      </c>
      <c r="R102" s="15">
        <v>0</v>
      </c>
      <c r="S102" s="38">
        <v>96.157799999999995</v>
      </c>
      <c r="T102" s="29">
        <v>3.8422000000000054</v>
      </c>
      <c r="U102" s="104">
        <v>1.0399572369584162</v>
      </c>
      <c r="X102" s="29"/>
      <c r="Y102" s="29"/>
      <c r="Z102" s="29"/>
    </row>
    <row r="103" spans="1:26" s="10" customFormat="1" ht="13.2" x14ac:dyDescent="0.25">
      <c r="A103" s="59" t="s">
        <v>85</v>
      </c>
      <c r="B103" s="36" t="s">
        <v>71</v>
      </c>
      <c r="C103" s="14">
        <v>74.916499999999999</v>
      </c>
      <c r="D103" s="15">
        <v>0.1215</v>
      </c>
      <c r="E103" s="14">
        <v>12.295500000000001</v>
      </c>
      <c r="F103" s="15">
        <v>0.4466</v>
      </c>
      <c r="G103" s="15">
        <v>1.7000000000000001E-2</v>
      </c>
      <c r="H103" s="15">
        <v>2.2000000000000001E-3</v>
      </c>
      <c r="I103" s="15">
        <v>0.89739999999999998</v>
      </c>
      <c r="J103" s="14">
        <v>1.8631</v>
      </c>
      <c r="K103" s="14">
        <v>6.0136000000000003</v>
      </c>
      <c r="L103" s="15"/>
      <c r="M103" s="15">
        <v>0</v>
      </c>
      <c r="N103" s="15">
        <v>9.4299999999999995E-2</v>
      </c>
      <c r="O103" s="15"/>
      <c r="P103" s="15"/>
      <c r="Q103" s="15">
        <v>0</v>
      </c>
      <c r="R103" s="15">
        <v>2.2599999999999999E-2</v>
      </c>
      <c r="S103" s="38">
        <v>96.668999999999997</v>
      </c>
      <c r="T103" s="29">
        <v>3.3310000000000031</v>
      </c>
      <c r="U103" s="104">
        <v>1.034457788949922</v>
      </c>
      <c r="X103" s="29"/>
      <c r="Y103" s="29"/>
      <c r="Z103" s="29"/>
    </row>
    <row r="104" spans="1:26" s="12" customFormat="1" ht="13.2" x14ac:dyDescent="0.25">
      <c r="A104" s="60" t="s">
        <v>160</v>
      </c>
      <c r="B104" s="25"/>
      <c r="C104" s="16"/>
      <c r="D104" s="17"/>
      <c r="E104" s="17"/>
      <c r="F104" s="17"/>
      <c r="G104" s="17"/>
      <c r="H104" s="17"/>
      <c r="I104" s="17"/>
      <c r="J104" s="17"/>
      <c r="K104" s="17"/>
      <c r="L104" s="17"/>
      <c r="M104" s="16"/>
      <c r="N104" s="16"/>
      <c r="O104" s="17"/>
      <c r="P104" s="16"/>
      <c r="Q104" s="17"/>
      <c r="R104" s="2"/>
      <c r="S104" s="2"/>
      <c r="T104" s="16"/>
      <c r="U104" s="104"/>
    </row>
    <row r="105" spans="1:26" s="24" customFormat="1" ht="13.2" x14ac:dyDescent="0.25">
      <c r="A105" s="49" t="s">
        <v>52</v>
      </c>
      <c r="B105" s="31" t="s">
        <v>18</v>
      </c>
      <c r="C105" s="67">
        <v>72.941800000000001</v>
      </c>
      <c r="D105" s="68">
        <v>0.109</v>
      </c>
      <c r="E105" s="67">
        <v>12.0685</v>
      </c>
      <c r="F105" s="68">
        <v>1.0864</v>
      </c>
      <c r="G105" s="68">
        <v>5.2600000000000001E-2</v>
      </c>
      <c r="H105" s="68">
        <v>8.3500000000000005E-2</v>
      </c>
      <c r="I105" s="68">
        <v>0.93330000000000002</v>
      </c>
      <c r="J105" s="67">
        <v>2.8163999999999998</v>
      </c>
      <c r="K105" s="67">
        <v>4.7676999999999996</v>
      </c>
      <c r="L105" s="68"/>
      <c r="M105" s="68">
        <v>0</v>
      </c>
      <c r="N105" s="68">
        <v>0.1236</v>
      </c>
      <c r="O105" s="68"/>
      <c r="P105" s="68"/>
      <c r="Q105" s="68">
        <v>7.7000000000000002E-3</v>
      </c>
      <c r="R105" s="68">
        <v>0</v>
      </c>
      <c r="S105" s="29">
        <v>94.962599999999995</v>
      </c>
      <c r="T105" s="67">
        <v>5.0374000000000052</v>
      </c>
      <c r="U105" s="104">
        <v>1.0530461465882359</v>
      </c>
      <c r="Y105" s="8"/>
    </row>
    <row r="106" spans="1:26" s="24" customFormat="1" ht="13.2" x14ac:dyDescent="0.25">
      <c r="A106" s="49" t="s">
        <v>52</v>
      </c>
      <c r="B106" s="31" t="s">
        <v>20</v>
      </c>
      <c r="C106" s="67">
        <v>72.385800000000003</v>
      </c>
      <c r="D106" s="68">
        <v>0.10680000000000001</v>
      </c>
      <c r="E106" s="67">
        <v>12.018700000000001</v>
      </c>
      <c r="F106" s="68">
        <v>1.0325</v>
      </c>
      <c r="G106" s="68">
        <v>2.75E-2</v>
      </c>
      <c r="H106" s="68">
        <v>9.1899999999999996E-2</v>
      </c>
      <c r="I106" s="68">
        <v>0.92</v>
      </c>
      <c r="J106" s="67">
        <v>2.8494000000000002</v>
      </c>
      <c r="K106" s="67">
        <v>5.0087999999999999</v>
      </c>
      <c r="L106" s="68"/>
      <c r="M106" s="68">
        <v>0</v>
      </c>
      <c r="N106" s="68">
        <v>0.1212</v>
      </c>
      <c r="O106" s="68"/>
      <c r="P106" s="68"/>
      <c r="Q106" s="68">
        <v>0</v>
      </c>
      <c r="R106" s="68">
        <v>0</v>
      </c>
      <c r="S106" s="29">
        <v>94.535300000000007</v>
      </c>
      <c r="T106" s="67">
        <v>5.4646999999999935</v>
      </c>
      <c r="U106" s="104">
        <v>1.0578059201166123</v>
      </c>
      <c r="Y106" s="8"/>
    </row>
    <row r="107" spans="1:26" s="24" customFormat="1" ht="13.2" x14ac:dyDescent="0.25">
      <c r="A107" s="49" t="s">
        <v>52</v>
      </c>
      <c r="B107" s="31" t="s">
        <v>21</v>
      </c>
      <c r="C107" s="67">
        <v>75.574200000000005</v>
      </c>
      <c r="D107" s="68"/>
      <c r="E107" s="67">
        <v>11.8475</v>
      </c>
      <c r="F107" s="68">
        <v>1.1274999999999999</v>
      </c>
      <c r="G107" s="68"/>
      <c r="H107" s="68">
        <v>9.4700000000000006E-2</v>
      </c>
      <c r="I107" s="68">
        <v>0.82740000000000002</v>
      </c>
      <c r="J107" s="67">
        <v>2.1806999999999999</v>
      </c>
      <c r="K107" s="67">
        <v>5.5303000000000004</v>
      </c>
      <c r="L107" s="68"/>
      <c r="M107" s="68"/>
      <c r="N107" s="68"/>
      <c r="O107" s="68">
        <v>0</v>
      </c>
      <c r="P107" s="68"/>
      <c r="Q107" s="68"/>
      <c r="R107" s="68"/>
      <c r="S107" s="29">
        <v>97.18</v>
      </c>
      <c r="T107" s="67">
        <v>2.8199999999999932</v>
      </c>
      <c r="U107" s="104">
        <v>1.029018316526034</v>
      </c>
      <c r="Y107" s="8"/>
    </row>
    <row r="108" spans="1:26" s="24" customFormat="1" ht="13.2" x14ac:dyDescent="0.25">
      <c r="A108" s="49" t="s">
        <v>52</v>
      </c>
      <c r="B108" s="31" t="s">
        <v>22</v>
      </c>
      <c r="C108" s="67">
        <v>72.034899999999993</v>
      </c>
      <c r="D108" s="68">
        <v>9.8000000000000004E-2</v>
      </c>
      <c r="E108" s="67">
        <v>11.675700000000001</v>
      </c>
      <c r="F108" s="68">
        <v>0.69469999999999998</v>
      </c>
      <c r="G108" s="68">
        <v>1.9699999999999999E-2</v>
      </c>
      <c r="H108" s="68">
        <v>4.8899999999999999E-2</v>
      </c>
      <c r="I108" s="68">
        <v>0.9032</v>
      </c>
      <c r="J108" s="67">
        <v>1.7964</v>
      </c>
      <c r="K108" s="67">
        <v>5.3090000000000002</v>
      </c>
      <c r="L108" s="68"/>
      <c r="M108" s="68">
        <v>0</v>
      </c>
      <c r="N108" s="68">
        <v>0.10580000000000001</v>
      </c>
      <c r="O108" s="68"/>
      <c r="P108" s="68"/>
      <c r="Q108" s="68">
        <v>5.1999999999999998E-3</v>
      </c>
      <c r="R108" s="68">
        <v>0</v>
      </c>
      <c r="S108" s="29">
        <v>92.667599999999993</v>
      </c>
      <c r="T108" s="67">
        <v>7.3324000000000069</v>
      </c>
      <c r="U108" s="104">
        <v>1.0791258217543134</v>
      </c>
      <c r="Y108" s="8"/>
    </row>
    <row r="109" spans="1:26" s="24" customFormat="1" ht="13.2" x14ac:dyDescent="0.25">
      <c r="A109" s="49" t="s">
        <v>52</v>
      </c>
      <c r="B109" s="31" t="s">
        <v>23</v>
      </c>
      <c r="C109" s="67">
        <v>72.433999999999997</v>
      </c>
      <c r="D109" s="68">
        <v>8.0299999999999996E-2</v>
      </c>
      <c r="E109" s="67">
        <v>12.0984</v>
      </c>
      <c r="F109" s="68">
        <v>1.0143</v>
      </c>
      <c r="G109" s="68">
        <v>7.4700000000000003E-2</v>
      </c>
      <c r="H109" s="68">
        <v>6.6199999999999995E-2</v>
      </c>
      <c r="I109" s="68">
        <v>0.98919999999999997</v>
      </c>
      <c r="J109" s="67">
        <v>2.8639000000000001</v>
      </c>
      <c r="K109" s="67">
        <v>4.7439</v>
      </c>
      <c r="L109" s="68"/>
      <c r="M109" s="68">
        <v>0</v>
      </c>
      <c r="N109" s="68">
        <v>0.13020000000000001</v>
      </c>
      <c r="O109" s="68"/>
      <c r="P109" s="68"/>
      <c r="Q109" s="68">
        <v>0</v>
      </c>
      <c r="R109" s="68">
        <v>0</v>
      </c>
      <c r="S109" s="29">
        <v>94.465699999999998</v>
      </c>
      <c r="T109" s="67">
        <v>5.5343000000000018</v>
      </c>
      <c r="U109" s="104">
        <v>1.0585852854528153</v>
      </c>
      <c r="Y109" s="8"/>
    </row>
    <row r="110" spans="1:26" s="24" customFormat="1" ht="13.2" x14ac:dyDescent="0.25">
      <c r="A110" s="59" t="s">
        <v>52</v>
      </c>
      <c r="B110" s="36" t="s">
        <v>65</v>
      </c>
      <c r="C110" s="14">
        <v>75.825199999999995</v>
      </c>
      <c r="D110" s="15">
        <v>0.104</v>
      </c>
      <c r="E110" s="14">
        <v>12.5909</v>
      </c>
      <c r="F110" s="15">
        <v>0.83509999999999995</v>
      </c>
      <c r="G110" s="15">
        <v>3.73E-2</v>
      </c>
      <c r="H110" s="15">
        <v>5.7099999999999998E-2</v>
      </c>
      <c r="I110" s="15">
        <v>0.95889999999999997</v>
      </c>
      <c r="J110" s="14">
        <v>1.5145</v>
      </c>
      <c r="K110" s="14">
        <v>4.3762999999999996</v>
      </c>
      <c r="L110" s="15"/>
      <c r="M110" s="15">
        <v>0</v>
      </c>
      <c r="N110" s="15">
        <v>0.1045</v>
      </c>
      <c r="O110" s="15"/>
      <c r="P110" s="15"/>
      <c r="Q110" s="15">
        <v>0</v>
      </c>
      <c r="R110" s="15">
        <v>0</v>
      </c>
      <c r="S110" s="38">
        <v>96.380200000000002</v>
      </c>
      <c r="T110" s="67">
        <v>3.6197999999999979</v>
      </c>
      <c r="U110" s="104">
        <v>1.0375575066248046</v>
      </c>
      <c r="X110" s="67"/>
      <c r="Y110" s="67"/>
      <c r="Z110" s="67"/>
    </row>
    <row r="111" spans="1:26" s="24" customFormat="1" ht="13.2" x14ac:dyDescent="0.25">
      <c r="A111" s="59" t="s">
        <v>52</v>
      </c>
      <c r="B111" s="36" t="s">
        <v>67</v>
      </c>
      <c r="C111" s="14">
        <v>74.825900000000004</v>
      </c>
      <c r="D111" s="15">
        <v>9.01E-2</v>
      </c>
      <c r="E111" s="14">
        <v>12.452500000000001</v>
      </c>
      <c r="F111" s="15">
        <v>0.86160000000000003</v>
      </c>
      <c r="G111" s="15">
        <v>3.9899999999999998E-2</v>
      </c>
      <c r="H111" s="15">
        <v>6.5100000000000005E-2</v>
      </c>
      <c r="I111" s="15">
        <v>0.97650000000000003</v>
      </c>
      <c r="J111" s="14">
        <v>2.5303</v>
      </c>
      <c r="K111" s="14">
        <v>4.9675000000000002</v>
      </c>
      <c r="L111" s="15"/>
      <c r="M111" s="15">
        <v>0</v>
      </c>
      <c r="N111" s="15">
        <v>0.1124</v>
      </c>
      <c r="O111" s="15"/>
      <c r="P111" s="15"/>
      <c r="Q111" s="15">
        <v>2.3800000000000002E-2</v>
      </c>
      <c r="R111" s="15">
        <v>1.7999999999999999E-2</v>
      </c>
      <c r="S111" s="38">
        <v>96.938199999999995</v>
      </c>
      <c r="T111" s="67">
        <v>3.0618000000000052</v>
      </c>
      <c r="U111" s="104">
        <v>1.0315850717261101</v>
      </c>
      <c r="X111" s="67"/>
      <c r="Y111" s="67"/>
      <c r="Z111" s="67"/>
    </row>
    <row r="112" spans="1:26" s="24" customFormat="1" ht="13.2" x14ac:dyDescent="0.25">
      <c r="A112" s="59" t="s">
        <v>52</v>
      </c>
      <c r="B112" s="36" t="s">
        <v>68</v>
      </c>
      <c r="C112" s="14">
        <v>74.578000000000003</v>
      </c>
      <c r="D112" s="15">
        <v>8.7900000000000006E-2</v>
      </c>
      <c r="E112" s="14">
        <v>12.3398</v>
      </c>
      <c r="F112" s="15">
        <v>0.84930000000000005</v>
      </c>
      <c r="G112" s="15">
        <v>5.6399999999999999E-2</v>
      </c>
      <c r="H112" s="15">
        <v>6.4299999999999996E-2</v>
      </c>
      <c r="I112" s="15">
        <v>0.94040000000000001</v>
      </c>
      <c r="J112" s="14">
        <v>2.8098999999999998</v>
      </c>
      <c r="K112" s="14">
        <v>5.0595999999999997</v>
      </c>
      <c r="L112" s="15"/>
      <c r="M112" s="15">
        <v>0</v>
      </c>
      <c r="N112" s="15">
        <v>0.10059999999999999</v>
      </c>
      <c r="O112" s="15"/>
      <c r="P112" s="15"/>
      <c r="Q112" s="15">
        <v>2.5000000000000001E-3</v>
      </c>
      <c r="R112" s="15">
        <v>0</v>
      </c>
      <c r="S112" s="38">
        <v>96.866</v>
      </c>
      <c r="T112" s="67">
        <v>3.1340000000000003</v>
      </c>
      <c r="U112" s="104">
        <v>1.0323539735304441</v>
      </c>
      <c r="X112" s="67"/>
      <c r="Y112" s="67"/>
      <c r="Z112" s="67"/>
    </row>
    <row r="113" spans="1:26" s="24" customFormat="1" ht="13.2" x14ac:dyDescent="0.25">
      <c r="A113" s="59" t="s">
        <v>52</v>
      </c>
      <c r="B113" s="36" t="s">
        <v>71</v>
      </c>
      <c r="C113" s="14">
        <v>74.496099999999998</v>
      </c>
      <c r="D113" s="15">
        <v>0.1133</v>
      </c>
      <c r="E113" s="14">
        <v>12.438000000000001</v>
      </c>
      <c r="F113" s="15">
        <v>0.78010000000000002</v>
      </c>
      <c r="G113" s="15">
        <v>4.2599999999999999E-2</v>
      </c>
      <c r="H113" s="15">
        <v>2.1299999999999999E-2</v>
      </c>
      <c r="I113" s="15">
        <v>0.91739999999999999</v>
      </c>
      <c r="J113" s="14">
        <v>2.4824999999999999</v>
      </c>
      <c r="K113" s="14">
        <v>5.2927</v>
      </c>
      <c r="L113" s="15"/>
      <c r="M113" s="15">
        <v>0</v>
      </c>
      <c r="N113" s="15">
        <v>0.1205</v>
      </c>
      <c r="O113" s="15"/>
      <c r="P113" s="15"/>
      <c r="Q113" s="15">
        <v>1.0200000000000001E-2</v>
      </c>
      <c r="R113" s="15">
        <v>0</v>
      </c>
      <c r="S113" s="38">
        <v>96.6875</v>
      </c>
      <c r="T113" s="67">
        <v>3.3125</v>
      </c>
      <c r="U113" s="104">
        <v>1.0342598577892697</v>
      </c>
      <c r="X113" s="67"/>
      <c r="Y113" s="67"/>
      <c r="Z113" s="67"/>
    </row>
    <row r="114" spans="1:26" s="24" customFormat="1" ht="13.2" x14ac:dyDescent="0.25">
      <c r="A114" s="59" t="s">
        <v>52</v>
      </c>
      <c r="B114" s="36" t="s">
        <v>73</v>
      </c>
      <c r="C114" s="14">
        <v>73.460300000000004</v>
      </c>
      <c r="D114" s="15">
        <v>0.12239999999999999</v>
      </c>
      <c r="E114" s="14">
        <v>12.1379</v>
      </c>
      <c r="F114" s="15">
        <v>1.1601999999999999</v>
      </c>
      <c r="G114" s="15">
        <v>7.8600000000000003E-2</v>
      </c>
      <c r="H114" s="15">
        <v>0.1022</v>
      </c>
      <c r="I114" s="15">
        <v>1.0066999999999999</v>
      </c>
      <c r="J114" s="14">
        <v>2.9609000000000001</v>
      </c>
      <c r="K114" s="14">
        <v>4.8251999999999997</v>
      </c>
      <c r="L114" s="15"/>
      <c r="M114" s="15">
        <v>0</v>
      </c>
      <c r="N114" s="15">
        <v>0.1338</v>
      </c>
      <c r="O114" s="15"/>
      <c r="P114" s="15"/>
      <c r="Q114" s="15">
        <v>2.0299999999999999E-2</v>
      </c>
      <c r="R114" s="15">
        <v>0</v>
      </c>
      <c r="S114" s="38">
        <v>95.978300000000004</v>
      </c>
      <c r="T114" s="67">
        <v>4.0216999999999956</v>
      </c>
      <c r="U114" s="104">
        <v>1.041902179971931</v>
      </c>
      <c r="X114" s="67"/>
      <c r="Y114" s="67"/>
      <c r="Z114" s="67"/>
    </row>
    <row r="115" spans="1:26" s="10" customFormat="1" ht="13.2" x14ac:dyDescent="0.25">
      <c r="A115" s="6" t="s">
        <v>134</v>
      </c>
      <c r="B115" s="36" t="s">
        <v>16</v>
      </c>
      <c r="C115" s="38">
        <v>71.954999999999998</v>
      </c>
      <c r="D115" s="39"/>
      <c r="E115" s="38">
        <v>12.194000000000001</v>
      </c>
      <c r="F115" s="39">
        <v>0.81</v>
      </c>
      <c r="G115" s="39">
        <v>0.127</v>
      </c>
      <c r="H115" s="39">
        <v>3.3000000000000002E-2</v>
      </c>
      <c r="I115" s="39">
        <v>0.91600000000000004</v>
      </c>
      <c r="J115" s="38">
        <v>2.5110000000000001</v>
      </c>
      <c r="K115" s="38">
        <v>4.8259999999999996</v>
      </c>
      <c r="L115" s="39">
        <v>0</v>
      </c>
      <c r="M115" s="39">
        <v>0</v>
      </c>
      <c r="N115" s="39">
        <v>0.128</v>
      </c>
      <c r="O115" s="39">
        <v>4.4999999999999998E-2</v>
      </c>
      <c r="P115" s="39">
        <v>4.5999999999999999E-2</v>
      </c>
      <c r="Q115" s="39"/>
      <c r="R115" s="39"/>
      <c r="S115" s="6">
        <v>93.56</v>
      </c>
      <c r="T115" s="29">
        <v>6.4399999999999977</v>
      </c>
      <c r="U115" s="104">
        <v>1.0688328345446771</v>
      </c>
    </row>
    <row r="116" spans="1:26" s="10" customFormat="1" ht="13.2" x14ac:dyDescent="0.25">
      <c r="A116" s="6" t="s">
        <v>134</v>
      </c>
      <c r="B116" s="36" t="s">
        <v>17</v>
      </c>
      <c r="C116" s="38">
        <v>72.691000000000003</v>
      </c>
      <c r="D116" s="39"/>
      <c r="E116" s="38">
        <v>12.132999999999999</v>
      </c>
      <c r="F116" s="39">
        <v>0.66500000000000004</v>
      </c>
      <c r="G116" s="39">
        <v>5.1999999999999998E-2</v>
      </c>
      <c r="H116" s="39">
        <v>2.1999999999999999E-2</v>
      </c>
      <c r="I116" s="39">
        <v>0.88</v>
      </c>
      <c r="J116" s="38">
        <v>2.476</v>
      </c>
      <c r="K116" s="38">
        <v>4.8029999999999999</v>
      </c>
      <c r="L116" s="39">
        <v>8.9999999999999993E-3</v>
      </c>
      <c r="M116" s="39">
        <v>1E-3</v>
      </c>
      <c r="N116" s="39">
        <v>0.11899999999999999</v>
      </c>
      <c r="O116" s="39">
        <v>4.2000000000000003E-2</v>
      </c>
      <c r="P116" s="39">
        <v>6.2E-2</v>
      </c>
      <c r="Q116" s="39"/>
      <c r="R116" s="39"/>
      <c r="S116" s="6">
        <v>93.93</v>
      </c>
      <c r="T116" s="29">
        <v>6.0699999999999932</v>
      </c>
      <c r="U116" s="104">
        <v>1.0646225912913871</v>
      </c>
    </row>
    <row r="117" spans="1:26" s="10" customFormat="1" ht="13.2" x14ac:dyDescent="0.25">
      <c r="A117" s="6" t="s">
        <v>134</v>
      </c>
      <c r="B117" s="36" t="s">
        <v>28</v>
      </c>
      <c r="C117" s="38">
        <v>72.948999999999998</v>
      </c>
      <c r="D117" s="39">
        <v>0.187</v>
      </c>
      <c r="E117" s="38">
        <v>12.387</v>
      </c>
      <c r="F117" s="39">
        <v>0.70399999999999996</v>
      </c>
      <c r="G117" s="39">
        <v>9.2999999999999999E-2</v>
      </c>
      <c r="H117" s="39">
        <v>2.4E-2</v>
      </c>
      <c r="I117" s="39">
        <v>0.92800000000000005</v>
      </c>
      <c r="J117" s="38">
        <v>2.7120000000000002</v>
      </c>
      <c r="K117" s="38">
        <v>4.7839999999999998</v>
      </c>
      <c r="L117" s="39">
        <v>0</v>
      </c>
      <c r="M117" s="39">
        <v>0</v>
      </c>
      <c r="N117" s="39">
        <v>0.14399999999999999</v>
      </c>
      <c r="O117" s="39">
        <v>2.1999999999999999E-2</v>
      </c>
      <c r="P117" s="39">
        <v>4.5999999999999999E-2</v>
      </c>
      <c r="Q117" s="39"/>
      <c r="R117" s="39"/>
      <c r="S117" s="6">
        <v>94.95</v>
      </c>
      <c r="T117" s="29">
        <v>5.0499999999999972</v>
      </c>
      <c r="U117" s="104">
        <v>1.05318588730911</v>
      </c>
    </row>
    <row r="118" spans="1:26" s="10" customFormat="1" ht="13.2" x14ac:dyDescent="0.25">
      <c r="A118" s="6" t="s">
        <v>134</v>
      </c>
      <c r="B118" s="36" t="s">
        <v>29</v>
      </c>
      <c r="C118" s="38">
        <v>73.492999999999995</v>
      </c>
      <c r="D118" s="39">
        <v>0.216</v>
      </c>
      <c r="E118" s="38">
        <v>12.03</v>
      </c>
      <c r="F118" s="39">
        <v>0.873</v>
      </c>
      <c r="G118" s="39">
        <v>0.13300000000000001</v>
      </c>
      <c r="H118" s="39">
        <v>5.2999999999999999E-2</v>
      </c>
      <c r="I118" s="39">
        <v>0.872</v>
      </c>
      <c r="J118" s="38">
        <v>2.6840000000000002</v>
      </c>
      <c r="K118" s="38">
        <v>4.8310000000000004</v>
      </c>
      <c r="L118" s="39">
        <v>0.02</v>
      </c>
      <c r="M118" s="39">
        <v>0</v>
      </c>
      <c r="N118" s="39">
        <v>0.10299999999999999</v>
      </c>
      <c r="O118" s="39">
        <v>8.0000000000000002E-3</v>
      </c>
      <c r="P118" s="39">
        <v>6.5000000000000002E-2</v>
      </c>
      <c r="Q118" s="39"/>
      <c r="R118" s="39"/>
      <c r="S118" s="6">
        <v>95.35</v>
      </c>
      <c r="T118" s="29">
        <v>4.6500000000000057</v>
      </c>
      <c r="U118" s="104">
        <v>1.048767697954903</v>
      </c>
    </row>
    <row r="119" spans="1:26" s="10" customFormat="1" ht="13.2" x14ac:dyDescent="0.25">
      <c r="A119" s="59" t="s">
        <v>91</v>
      </c>
      <c r="B119" s="36" t="s">
        <v>16</v>
      </c>
      <c r="C119" s="38">
        <v>73.853399999999993</v>
      </c>
      <c r="D119" s="39">
        <v>6.9500000000000006E-2</v>
      </c>
      <c r="E119" s="38">
        <v>11.8687</v>
      </c>
      <c r="F119" s="39">
        <v>1.1846000000000001</v>
      </c>
      <c r="G119" s="39">
        <v>4.9799999999999997E-2</v>
      </c>
      <c r="H119" s="39">
        <v>6.4500000000000002E-2</v>
      </c>
      <c r="I119" s="39">
        <v>0.98319999999999996</v>
      </c>
      <c r="J119" s="38">
        <v>2.8525999999999998</v>
      </c>
      <c r="K119" s="38">
        <v>4.7969999999999997</v>
      </c>
      <c r="L119" s="39"/>
      <c r="M119" s="39">
        <v>0</v>
      </c>
      <c r="N119" s="39">
        <v>0.1169</v>
      </c>
      <c r="O119" s="39"/>
      <c r="P119" s="39"/>
      <c r="Q119" s="39">
        <v>0</v>
      </c>
      <c r="R119" s="39">
        <v>0</v>
      </c>
      <c r="S119" s="38">
        <v>95.813800000000001</v>
      </c>
      <c r="T119" s="29">
        <v>4.1861999999999995</v>
      </c>
      <c r="U119" s="104">
        <v>1.0436909923205218</v>
      </c>
      <c r="X119" s="29"/>
      <c r="Y119" s="29"/>
      <c r="Z119" s="29"/>
    </row>
    <row r="120" spans="1:26" s="10" customFormat="1" ht="13.2" x14ac:dyDescent="0.25">
      <c r="A120" s="59" t="s">
        <v>91</v>
      </c>
      <c r="B120" s="36" t="s">
        <v>17</v>
      </c>
      <c r="C120" s="38">
        <v>74.264700000000005</v>
      </c>
      <c r="D120" s="39">
        <v>0.1206</v>
      </c>
      <c r="E120" s="38">
        <v>12.1378</v>
      </c>
      <c r="F120" s="39">
        <v>1.0791999999999999</v>
      </c>
      <c r="G120" s="39">
        <v>0</v>
      </c>
      <c r="H120" s="39">
        <v>0.1018</v>
      </c>
      <c r="I120" s="39">
        <v>0.95699999999999996</v>
      </c>
      <c r="J120" s="38">
        <v>2.5289000000000001</v>
      </c>
      <c r="K120" s="38">
        <v>5.0189000000000004</v>
      </c>
      <c r="L120" s="39"/>
      <c r="M120" s="39">
        <v>0</v>
      </c>
      <c r="N120" s="39">
        <v>0.1153</v>
      </c>
      <c r="O120" s="39"/>
      <c r="P120" s="39"/>
      <c r="Q120" s="39">
        <v>0</v>
      </c>
      <c r="R120" s="39">
        <v>0</v>
      </c>
      <c r="S120" s="38">
        <v>96.298199999999994</v>
      </c>
      <c r="T120" s="29">
        <v>3.7018000000000058</v>
      </c>
      <c r="U120" s="104">
        <v>1.0384410092815859</v>
      </c>
      <c r="X120" s="29"/>
      <c r="Y120" s="29"/>
      <c r="Z120" s="29"/>
    </row>
    <row r="121" spans="1:26" s="10" customFormat="1" ht="13.2" x14ac:dyDescent="0.25">
      <c r="A121" s="59" t="s">
        <v>91</v>
      </c>
      <c r="B121" s="36" t="s">
        <v>21</v>
      </c>
      <c r="C121" s="38">
        <v>73.682500000000005</v>
      </c>
      <c r="D121" s="39">
        <v>8.1000000000000003E-2</v>
      </c>
      <c r="E121" s="38">
        <v>11.9975</v>
      </c>
      <c r="F121" s="39">
        <v>1.0439000000000001</v>
      </c>
      <c r="G121" s="39">
        <v>2.5899999999999999E-2</v>
      </c>
      <c r="H121" s="39">
        <v>9.98E-2</v>
      </c>
      <c r="I121" s="39">
        <v>1.0062</v>
      </c>
      <c r="J121" s="38">
        <v>2.8378999999999999</v>
      </c>
      <c r="K121" s="38">
        <v>4.8648999999999996</v>
      </c>
      <c r="L121" s="39"/>
      <c r="M121" s="39">
        <v>0</v>
      </c>
      <c r="N121" s="39">
        <v>0.12920000000000001</v>
      </c>
      <c r="O121" s="39"/>
      <c r="P121" s="39"/>
      <c r="Q121" s="39">
        <v>0</v>
      </c>
      <c r="R121" s="39">
        <v>0</v>
      </c>
      <c r="S121" s="38">
        <v>95.739599999999996</v>
      </c>
      <c r="T121" s="29">
        <v>4.2604000000000042</v>
      </c>
      <c r="U121" s="104">
        <v>1.0444998725710155</v>
      </c>
      <c r="X121" s="29"/>
      <c r="Y121" s="29"/>
      <c r="Z121" s="29"/>
    </row>
    <row r="122" spans="1:26" s="10" customFormat="1" ht="13.2" x14ac:dyDescent="0.25">
      <c r="A122" s="59" t="s">
        <v>91</v>
      </c>
      <c r="B122" s="36" t="s">
        <v>22</v>
      </c>
      <c r="C122" s="38">
        <v>73.991600000000005</v>
      </c>
      <c r="D122" s="39">
        <v>0.10299999999999999</v>
      </c>
      <c r="E122" s="38">
        <v>12.2722</v>
      </c>
      <c r="F122" s="39">
        <v>0.66569999999999996</v>
      </c>
      <c r="G122" s="39">
        <v>2.3900000000000001E-2</v>
      </c>
      <c r="H122" s="39">
        <v>4.0399999999999998E-2</v>
      </c>
      <c r="I122" s="39">
        <v>0.97330000000000005</v>
      </c>
      <c r="J122" s="38">
        <v>2.4451999999999998</v>
      </c>
      <c r="K122" s="38">
        <v>6.1532999999999998</v>
      </c>
      <c r="L122" s="39"/>
      <c r="M122" s="39">
        <v>0</v>
      </c>
      <c r="N122" s="39">
        <v>9.2100000000000001E-2</v>
      </c>
      <c r="O122" s="39"/>
      <c r="P122" s="39"/>
      <c r="Q122" s="39">
        <v>0</v>
      </c>
      <c r="R122" s="39">
        <v>4.9200000000000001E-2</v>
      </c>
      <c r="S122" s="38">
        <v>96.789100000000005</v>
      </c>
      <c r="T122" s="29">
        <v>3.2108999999999952</v>
      </c>
      <c r="U122" s="104">
        <v>1.0331741900689231</v>
      </c>
      <c r="X122" s="29"/>
      <c r="Y122" s="29"/>
      <c r="Z122" s="29"/>
    </row>
    <row r="123" spans="1:26" s="10" customFormat="1" ht="13.2" x14ac:dyDescent="0.25">
      <c r="A123" s="59" t="s">
        <v>91</v>
      </c>
      <c r="B123" s="36" t="s">
        <v>34</v>
      </c>
      <c r="C123" s="38">
        <v>73.533699999999996</v>
      </c>
      <c r="D123" s="39">
        <v>8.1199999999999994E-2</v>
      </c>
      <c r="E123" s="38">
        <v>11.953200000000001</v>
      </c>
      <c r="F123" s="39">
        <v>0.9496</v>
      </c>
      <c r="G123" s="39">
        <v>7.17E-2</v>
      </c>
      <c r="H123" s="39">
        <v>7.6999999999999999E-2</v>
      </c>
      <c r="I123" s="39">
        <v>0.95760000000000001</v>
      </c>
      <c r="J123" s="38">
        <v>2.1711</v>
      </c>
      <c r="K123" s="38">
        <v>6.0514000000000001</v>
      </c>
      <c r="L123" s="39"/>
      <c r="M123" s="39"/>
      <c r="N123" s="39">
        <v>8.5900000000000004E-2</v>
      </c>
      <c r="O123" s="39"/>
      <c r="P123" s="39"/>
      <c r="Q123" s="39">
        <v>0</v>
      </c>
      <c r="R123" s="39">
        <v>1.23E-2</v>
      </c>
      <c r="S123" s="38">
        <v>95.925299999999993</v>
      </c>
      <c r="T123" s="29">
        <v>4.0747000000000071</v>
      </c>
      <c r="U123" s="104">
        <v>1.0424778447396048</v>
      </c>
      <c r="X123" s="29"/>
      <c r="Y123" s="29"/>
      <c r="Z123" s="29"/>
    </row>
    <row r="124" spans="1:26" s="10" customFormat="1" ht="13.2" x14ac:dyDescent="0.25">
      <c r="A124" s="59" t="s">
        <v>91</v>
      </c>
      <c r="B124" s="36" t="s">
        <v>35</v>
      </c>
      <c r="C124" s="38">
        <v>74.164299999999997</v>
      </c>
      <c r="D124" s="39">
        <v>0.11509999999999999</v>
      </c>
      <c r="E124" s="38">
        <v>11.7821</v>
      </c>
      <c r="F124" s="39">
        <v>1.0246999999999999</v>
      </c>
      <c r="G124" s="39">
        <v>5.9700000000000003E-2</v>
      </c>
      <c r="H124" s="39">
        <v>5.5399999999999998E-2</v>
      </c>
      <c r="I124" s="39">
        <v>0.9597</v>
      </c>
      <c r="J124" s="38">
        <v>1.9635</v>
      </c>
      <c r="K124" s="38">
        <v>5.7049000000000003</v>
      </c>
      <c r="L124" s="39"/>
      <c r="M124" s="39"/>
      <c r="N124" s="39">
        <v>0.1114</v>
      </c>
      <c r="O124" s="39"/>
      <c r="P124" s="39"/>
      <c r="Q124" s="39">
        <v>1.1900000000000001E-2</v>
      </c>
      <c r="R124" s="39">
        <v>0</v>
      </c>
      <c r="S124" s="38">
        <v>95.927599999999998</v>
      </c>
      <c r="T124" s="29">
        <v>4.0724000000000018</v>
      </c>
      <c r="U124" s="104">
        <v>1.0424528498576009</v>
      </c>
      <c r="X124" s="29"/>
      <c r="Y124" s="29"/>
      <c r="Z124" s="29"/>
    </row>
    <row r="125" spans="1:26" s="10" customFormat="1" ht="13.2" x14ac:dyDescent="0.25">
      <c r="A125" s="59" t="s">
        <v>91</v>
      </c>
      <c r="B125" s="36" t="s">
        <v>39</v>
      </c>
      <c r="C125" s="38">
        <v>73.172799999999995</v>
      </c>
      <c r="D125" s="39">
        <v>7.6600000000000001E-2</v>
      </c>
      <c r="E125" s="38">
        <v>11.780200000000001</v>
      </c>
      <c r="F125" s="39">
        <v>1.0488999999999999</v>
      </c>
      <c r="G125" s="39">
        <v>6.1600000000000002E-2</v>
      </c>
      <c r="H125" s="39">
        <v>3.0499999999999999E-2</v>
      </c>
      <c r="I125" s="39">
        <v>0.95630000000000004</v>
      </c>
      <c r="J125" s="38">
        <v>2.4140999999999999</v>
      </c>
      <c r="K125" s="38">
        <v>5.6230000000000002</v>
      </c>
      <c r="L125" s="39"/>
      <c r="M125" s="39"/>
      <c r="N125" s="39">
        <v>0.1042</v>
      </c>
      <c r="O125" s="39"/>
      <c r="P125" s="39"/>
      <c r="Q125" s="39">
        <v>0</v>
      </c>
      <c r="R125" s="39">
        <v>1.6400000000000001E-2</v>
      </c>
      <c r="S125" s="38">
        <v>95.261099999999999</v>
      </c>
      <c r="T125" s="29">
        <v>4.738900000000001</v>
      </c>
      <c r="U125" s="104">
        <v>1.049746433748928</v>
      </c>
      <c r="X125" s="29"/>
      <c r="Y125" s="29"/>
      <c r="Z125" s="29"/>
    </row>
    <row r="126" spans="1:26" s="10" customFormat="1" ht="13.2" x14ac:dyDescent="0.25">
      <c r="A126" s="59" t="s">
        <v>91</v>
      </c>
      <c r="B126" s="36" t="s">
        <v>42</v>
      </c>
      <c r="C126" s="38">
        <v>73.381399999999999</v>
      </c>
      <c r="D126" s="39">
        <v>9.1399999999999995E-2</v>
      </c>
      <c r="E126" s="38">
        <v>12.0687</v>
      </c>
      <c r="F126" s="39">
        <v>1.0370999999999999</v>
      </c>
      <c r="G126" s="39">
        <v>4.5499999999999999E-2</v>
      </c>
      <c r="H126" s="39">
        <v>9.4299999999999995E-2</v>
      </c>
      <c r="I126" s="39">
        <v>1.0002</v>
      </c>
      <c r="J126" s="38">
        <v>2.5688</v>
      </c>
      <c r="K126" s="38">
        <v>5.3559000000000001</v>
      </c>
      <c r="L126" s="39"/>
      <c r="M126" s="39"/>
      <c r="N126" s="39">
        <v>0.10780000000000001</v>
      </c>
      <c r="O126" s="39"/>
      <c r="P126" s="39"/>
      <c r="Q126" s="39">
        <v>7.1000000000000004E-3</v>
      </c>
      <c r="R126" s="39">
        <v>0</v>
      </c>
      <c r="S126" s="38">
        <v>95.733900000000006</v>
      </c>
      <c r="T126" s="29">
        <v>4.2660999999999945</v>
      </c>
      <c r="U126" s="104">
        <v>1.0445620621326406</v>
      </c>
      <c r="X126" s="29"/>
      <c r="Y126" s="29"/>
      <c r="Z126" s="29"/>
    </row>
    <row r="127" spans="1:26" s="10" customFormat="1" ht="13.2" x14ac:dyDescent="0.25">
      <c r="A127" s="59" t="s">
        <v>91</v>
      </c>
      <c r="B127" s="36" t="s">
        <v>44</v>
      </c>
      <c r="C127" s="38">
        <v>73.057500000000005</v>
      </c>
      <c r="D127" s="39">
        <v>6.0999999999999999E-2</v>
      </c>
      <c r="E127" s="38">
        <v>12.1098</v>
      </c>
      <c r="F127" s="39">
        <v>1.1004</v>
      </c>
      <c r="G127" s="39">
        <v>1.1900000000000001E-2</v>
      </c>
      <c r="H127" s="39">
        <v>4.0599999999999997E-2</v>
      </c>
      <c r="I127" s="39">
        <v>1.0216000000000001</v>
      </c>
      <c r="J127" s="38">
        <v>2.3927</v>
      </c>
      <c r="K127" s="38">
        <v>5.6459999999999999</v>
      </c>
      <c r="L127" s="39"/>
      <c r="M127" s="39"/>
      <c r="N127" s="39">
        <v>9.5600000000000004E-2</v>
      </c>
      <c r="O127" s="39"/>
      <c r="P127" s="39"/>
      <c r="Q127" s="39">
        <v>2.3999999999999998E-3</v>
      </c>
      <c r="R127" s="39">
        <v>8.2000000000000007E-3</v>
      </c>
      <c r="S127" s="38">
        <v>95.5261</v>
      </c>
      <c r="T127" s="29">
        <v>4.4739000000000004</v>
      </c>
      <c r="U127" s="104">
        <v>1.0468343206725701</v>
      </c>
      <c r="X127" s="29"/>
      <c r="Y127" s="29"/>
      <c r="Z127" s="29"/>
    </row>
    <row r="128" spans="1:26" s="10" customFormat="1" ht="13.2" x14ac:dyDescent="0.25">
      <c r="A128" s="59" t="s">
        <v>91</v>
      </c>
      <c r="B128" s="36" t="s">
        <v>46</v>
      </c>
      <c r="C128" s="38">
        <v>72.971900000000005</v>
      </c>
      <c r="D128" s="39">
        <v>8.3799999999999999E-2</v>
      </c>
      <c r="E128" s="38">
        <v>11.882400000000001</v>
      </c>
      <c r="F128" s="39">
        <v>0.95169999999999999</v>
      </c>
      <c r="G128" s="39">
        <v>2.9700000000000001E-2</v>
      </c>
      <c r="H128" s="39">
        <v>0.1452</v>
      </c>
      <c r="I128" s="39">
        <v>0.99629999999999996</v>
      </c>
      <c r="J128" s="38">
        <v>2.1463000000000001</v>
      </c>
      <c r="K128" s="38">
        <v>5.6173000000000002</v>
      </c>
      <c r="L128" s="39"/>
      <c r="M128" s="39"/>
      <c r="N128" s="39">
        <v>0.1077</v>
      </c>
      <c r="O128" s="39"/>
      <c r="P128" s="39"/>
      <c r="Q128" s="39">
        <v>4.7199999999999999E-2</v>
      </c>
      <c r="R128" s="39">
        <v>0</v>
      </c>
      <c r="S128" s="38">
        <v>94.955200000000005</v>
      </c>
      <c r="T128" s="29">
        <v>5.0447999999999951</v>
      </c>
      <c r="U128" s="104">
        <v>1.0531282120410466</v>
      </c>
      <c r="X128" s="29"/>
      <c r="Y128" s="29"/>
      <c r="Z128" s="29"/>
    </row>
    <row r="129" spans="1:30" s="10" customFormat="1" ht="13.2" x14ac:dyDescent="0.25">
      <c r="A129" s="59" t="s">
        <v>91</v>
      </c>
      <c r="B129" s="36" t="s">
        <v>55</v>
      </c>
      <c r="C129" s="38">
        <v>73.580699999999993</v>
      </c>
      <c r="D129" s="39">
        <v>9.0499999999999997E-2</v>
      </c>
      <c r="E129" s="38">
        <v>12.194699999999999</v>
      </c>
      <c r="F129" s="39">
        <v>1.1295999999999999</v>
      </c>
      <c r="G129" s="39">
        <v>7.1099999999999997E-2</v>
      </c>
      <c r="H129" s="39">
        <v>9.8500000000000004E-2</v>
      </c>
      <c r="I129" s="39">
        <v>0.97209999999999996</v>
      </c>
      <c r="J129" s="38">
        <v>2.2006000000000001</v>
      </c>
      <c r="K129" s="38">
        <v>5.6304999999999996</v>
      </c>
      <c r="L129" s="39"/>
      <c r="M129" s="39"/>
      <c r="N129" s="39">
        <v>0.10970000000000001</v>
      </c>
      <c r="O129" s="39"/>
      <c r="P129" s="39"/>
      <c r="Q129" s="39">
        <v>0</v>
      </c>
      <c r="R129" s="39">
        <v>0</v>
      </c>
      <c r="S129" s="38">
        <v>96.053200000000004</v>
      </c>
      <c r="T129" s="29">
        <v>3.9467999999999961</v>
      </c>
      <c r="U129" s="104">
        <v>1.0410897294416011</v>
      </c>
      <c r="X129" s="29"/>
      <c r="Y129" s="29"/>
      <c r="Z129" s="29"/>
    </row>
    <row r="130" spans="1:30" s="10" customFormat="1" ht="13.2" x14ac:dyDescent="0.25">
      <c r="A130" s="45" t="s">
        <v>93</v>
      </c>
      <c r="B130" s="42" t="s">
        <v>19</v>
      </c>
      <c r="C130" s="29">
        <v>73.8506</v>
      </c>
      <c r="D130" s="30">
        <v>0.1144</v>
      </c>
      <c r="E130" s="29">
        <v>11.9015</v>
      </c>
      <c r="F130" s="30">
        <v>1.0344</v>
      </c>
      <c r="G130" s="30">
        <v>7.1499999999999994E-2</v>
      </c>
      <c r="H130" s="30">
        <v>5.1700000000000003E-2</v>
      </c>
      <c r="I130" s="30">
        <v>0.9113</v>
      </c>
      <c r="J130" s="29">
        <v>3.1151</v>
      </c>
      <c r="K130" s="29">
        <v>4.79</v>
      </c>
      <c r="L130" s="30"/>
      <c r="M130" s="30"/>
      <c r="N130" s="30">
        <v>0.13200000000000001</v>
      </c>
      <c r="O130" s="30"/>
      <c r="P130" s="30"/>
      <c r="Q130" s="30">
        <v>2.5999999999999999E-2</v>
      </c>
      <c r="R130" s="30">
        <v>2.7000000000000001E-3</v>
      </c>
      <c r="S130" s="29">
        <v>95.971400000000003</v>
      </c>
      <c r="T130" s="29">
        <v>4.0285999999999973</v>
      </c>
      <c r="U130" s="104">
        <v>1.0419770890077669</v>
      </c>
      <c r="X130" s="29"/>
      <c r="Y130" s="29"/>
      <c r="Z130" s="29"/>
    </row>
    <row r="131" spans="1:30" s="10" customFormat="1" ht="13.2" x14ac:dyDescent="0.25">
      <c r="A131" s="45" t="s">
        <v>93</v>
      </c>
      <c r="B131" s="42" t="s">
        <v>20</v>
      </c>
      <c r="C131" s="29">
        <v>73.572199999999995</v>
      </c>
      <c r="D131" s="30">
        <v>8.1299999999999997E-2</v>
      </c>
      <c r="E131" s="29">
        <v>11.9062</v>
      </c>
      <c r="F131" s="30">
        <v>0.98140000000000005</v>
      </c>
      <c r="G131" s="30">
        <v>6.5500000000000003E-2</v>
      </c>
      <c r="H131" s="30">
        <v>0.11700000000000001</v>
      </c>
      <c r="I131" s="30">
        <v>0.8972</v>
      </c>
      <c r="J131" s="29">
        <v>2.6128</v>
      </c>
      <c r="K131" s="29">
        <v>5.2436999999999996</v>
      </c>
      <c r="L131" s="30"/>
      <c r="M131" s="30"/>
      <c r="N131" s="30">
        <v>0.11799999999999999</v>
      </c>
      <c r="O131" s="30"/>
      <c r="P131" s="30"/>
      <c r="Q131" s="30">
        <v>4.7399999999999998E-2</v>
      </c>
      <c r="R131" s="30">
        <v>6.7999999999999996E-3</v>
      </c>
      <c r="S131" s="29">
        <v>95.622900000000001</v>
      </c>
      <c r="T131" s="29">
        <v>4.3770999999999987</v>
      </c>
      <c r="U131" s="104">
        <v>1.0457746000173598</v>
      </c>
      <c r="X131" s="29"/>
      <c r="Y131" s="29"/>
      <c r="Z131" s="29"/>
    </row>
    <row r="132" spans="1:30" s="10" customFormat="1" ht="13.2" x14ac:dyDescent="0.25">
      <c r="A132" s="45" t="s">
        <v>93</v>
      </c>
      <c r="B132" s="42" t="s">
        <v>21</v>
      </c>
      <c r="C132" s="29">
        <v>73.995500000000007</v>
      </c>
      <c r="D132" s="30">
        <v>8.5900000000000004E-2</v>
      </c>
      <c r="E132" s="29">
        <v>12.153499999999999</v>
      </c>
      <c r="F132" s="30">
        <v>0.9194</v>
      </c>
      <c r="G132" s="30">
        <v>4.3700000000000003E-2</v>
      </c>
      <c r="H132" s="30">
        <v>6.5299999999999997E-2</v>
      </c>
      <c r="I132" s="30">
        <v>0.88839999999999997</v>
      </c>
      <c r="J132" s="29">
        <v>2.3488000000000002</v>
      </c>
      <c r="K132" s="29">
        <v>5.5964</v>
      </c>
      <c r="L132" s="30"/>
      <c r="M132" s="30"/>
      <c r="N132" s="30">
        <v>9.5600000000000004E-2</v>
      </c>
      <c r="O132" s="30"/>
      <c r="P132" s="30"/>
      <c r="Q132" s="30">
        <v>0</v>
      </c>
      <c r="R132" s="30">
        <v>0</v>
      </c>
      <c r="S132" s="29">
        <v>96.170900000000003</v>
      </c>
      <c r="T132" s="29">
        <v>3.8290999999999968</v>
      </c>
      <c r="U132" s="104">
        <v>1.039815578309031</v>
      </c>
      <c r="X132" s="29"/>
      <c r="Y132" s="29"/>
      <c r="Z132" s="29"/>
    </row>
    <row r="133" spans="1:30" s="10" customFormat="1" ht="13.2" x14ac:dyDescent="0.25">
      <c r="A133" s="45" t="s">
        <v>93</v>
      </c>
      <c r="B133" s="42" t="s">
        <v>24</v>
      </c>
      <c r="C133" s="29">
        <v>72.840500000000006</v>
      </c>
      <c r="D133" s="30">
        <v>0.12690000000000001</v>
      </c>
      <c r="E133" s="29">
        <v>11.9352</v>
      </c>
      <c r="F133" s="30">
        <v>1.0097</v>
      </c>
      <c r="G133" s="30">
        <v>4.1700000000000001E-2</v>
      </c>
      <c r="H133" s="30">
        <v>8.9700000000000002E-2</v>
      </c>
      <c r="I133" s="30">
        <v>0.93120000000000003</v>
      </c>
      <c r="J133" s="29">
        <v>2.9369000000000001</v>
      </c>
      <c r="K133" s="29">
        <v>4.8737000000000004</v>
      </c>
      <c r="L133" s="30"/>
      <c r="M133" s="30"/>
      <c r="N133" s="30">
        <v>8.4400000000000003E-2</v>
      </c>
      <c r="O133" s="30"/>
      <c r="P133" s="30"/>
      <c r="Q133" s="30">
        <v>0</v>
      </c>
      <c r="R133" s="30">
        <v>4.6300000000000001E-2</v>
      </c>
      <c r="S133" s="29">
        <v>94.897199999999998</v>
      </c>
      <c r="T133" s="29">
        <v>5.102800000000002</v>
      </c>
      <c r="U133" s="104">
        <v>1.0537718710351833</v>
      </c>
      <c r="X133" s="29"/>
      <c r="Y133" s="29"/>
      <c r="Z133" s="29"/>
    </row>
    <row r="134" spans="1:30" s="10" customFormat="1" ht="13.2" x14ac:dyDescent="0.25">
      <c r="A134" s="45" t="s">
        <v>93</v>
      </c>
      <c r="B134" s="42" t="s">
        <v>25</v>
      </c>
      <c r="C134" s="29">
        <v>73.139099999999999</v>
      </c>
      <c r="D134" s="30">
        <v>9.3200000000000005E-2</v>
      </c>
      <c r="E134" s="29">
        <v>12.193</v>
      </c>
      <c r="F134" s="30">
        <v>0.79720000000000002</v>
      </c>
      <c r="G134" s="30">
        <v>7.3400000000000007E-2</v>
      </c>
      <c r="H134" s="30">
        <v>7.8899999999999998E-2</v>
      </c>
      <c r="I134" s="30">
        <v>0.88690000000000002</v>
      </c>
      <c r="J134" s="29">
        <v>2.2355999999999998</v>
      </c>
      <c r="K134" s="29">
        <v>5.7582000000000004</v>
      </c>
      <c r="L134" s="30"/>
      <c r="M134" s="30"/>
      <c r="N134" s="30">
        <v>7.7499999999999999E-2</v>
      </c>
      <c r="O134" s="30"/>
      <c r="P134" s="30"/>
      <c r="Q134" s="30">
        <v>1.89E-2</v>
      </c>
      <c r="R134" s="30">
        <v>1.2200000000000001E-2</v>
      </c>
      <c r="S134" s="29">
        <v>95.346599999999995</v>
      </c>
      <c r="T134" s="29">
        <v>4.6534000000000049</v>
      </c>
      <c r="U134" s="104">
        <v>1.0488050963537243</v>
      </c>
      <c r="X134" s="29"/>
      <c r="Y134" s="29"/>
      <c r="Z134" s="29"/>
    </row>
    <row r="135" spans="1:30" s="10" customFormat="1" ht="13.2" x14ac:dyDescent="0.25">
      <c r="A135" s="45" t="s">
        <v>122</v>
      </c>
      <c r="B135" s="42" t="s">
        <v>75</v>
      </c>
      <c r="C135" s="29">
        <v>74.143199999999993</v>
      </c>
      <c r="D135" s="30">
        <v>0.1099</v>
      </c>
      <c r="E135" s="29">
        <v>12.853</v>
      </c>
      <c r="F135" s="30">
        <v>0.96340000000000003</v>
      </c>
      <c r="G135" s="30">
        <v>4.7E-2</v>
      </c>
      <c r="H135" s="30">
        <v>8.5400000000000004E-2</v>
      </c>
      <c r="I135" s="30">
        <v>1.0147999999999999</v>
      </c>
      <c r="J135" s="29">
        <v>2.5847000000000002</v>
      </c>
      <c r="K135" s="29">
        <v>5.5414000000000003</v>
      </c>
      <c r="L135" s="30"/>
      <c r="M135" s="30"/>
      <c r="N135" s="30">
        <v>0.11650000000000001</v>
      </c>
      <c r="O135" s="30"/>
      <c r="P135" s="30"/>
      <c r="Q135" s="30">
        <v>0</v>
      </c>
      <c r="R135" s="30">
        <v>0</v>
      </c>
      <c r="S135" s="29">
        <v>97.433099999999996</v>
      </c>
      <c r="T135" s="29">
        <v>2.566900000000004</v>
      </c>
      <c r="U135" s="104">
        <v>1.0263452563861768</v>
      </c>
      <c r="AD135" s="87"/>
    </row>
    <row r="136" spans="1:30" s="10" customFormat="1" ht="13.2" x14ac:dyDescent="0.25">
      <c r="A136" s="45" t="s">
        <v>122</v>
      </c>
      <c r="B136" s="42" t="s">
        <v>76</v>
      </c>
      <c r="C136" s="29">
        <v>73.977199999999996</v>
      </c>
      <c r="D136" s="30">
        <v>0.1186</v>
      </c>
      <c r="E136" s="29">
        <v>12.694599999999999</v>
      </c>
      <c r="F136" s="30">
        <v>0.9375</v>
      </c>
      <c r="G136" s="30">
        <v>2.46E-2</v>
      </c>
      <c r="H136" s="30">
        <v>6.3100000000000003E-2</v>
      </c>
      <c r="I136" s="30">
        <v>1.0331999999999999</v>
      </c>
      <c r="J136" s="29">
        <v>2.6604999999999999</v>
      </c>
      <c r="K136" s="29">
        <v>5.3526999999999996</v>
      </c>
      <c r="L136" s="30"/>
      <c r="M136" s="30"/>
      <c r="N136" s="30">
        <v>8.3000000000000004E-2</v>
      </c>
      <c r="O136" s="30"/>
      <c r="P136" s="30"/>
      <c r="Q136" s="30">
        <v>0</v>
      </c>
      <c r="R136" s="30">
        <v>6.7999999999999996E-3</v>
      </c>
      <c r="S136" s="29">
        <v>96.933099999999996</v>
      </c>
      <c r="T136" s="29">
        <v>3.066900000000004</v>
      </c>
      <c r="U136" s="104">
        <v>1.0316393471373555</v>
      </c>
      <c r="AD136" s="87"/>
    </row>
    <row r="137" spans="1:30" s="10" customFormat="1" ht="13.2" x14ac:dyDescent="0.25">
      <c r="A137" s="45" t="s">
        <v>122</v>
      </c>
      <c r="B137" s="42" t="s">
        <v>77</v>
      </c>
      <c r="C137" s="29">
        <v>74.048199999999994</v>
      </c>
      <c r="D137" s="30">
        <v>0.1108</v>
      </c>
      <c r="E137" s="29">
        <v>12.805099999999999</v>
      </c>
      <c r="F137" s="30">
        <v>0.69640000000000002</v>
      </c>
      <c r="G137" s="30">
        <v>7.3800000000000004E-2</v>
      </c>
      <c r="H137" s="30">
        <v>3.5999999999999997E-2</v>
      </c>
      <c r="I137" s="30">
        <v>0.88919999999999999</v>
      </c>
      <c r="J137" s="29">
        <v>2.6808999999999998</v>
      </c>
      <c r="K137" s="29">
        <v>5.4581</v>
      </c>
      <c r="L137" s="30"/>
      <c r="M137" s="30"/>
      <c r="N137" s="30">
        <v>0.12820000000000001</v>
      </c>
      <c r="O137" s="30"/>
      <c r="P137" s="30"/>
      <c r="Q137" s="30">
        <v>0</v>
      </c>
      <c r="R137" s="30">
        <v>0</v>
      </c>
      <c r="S137" s="29">
        <v>96.897800000000004</v>
      </c>
      <c r="T137" s="29">
        <v>3.1021999999999963</v>
      </c>
      <c r="U137" s="104">
        <v>1.0320151747511295</v>
      </c>
      <c r="AD137" s="87"/>
    </row>
    <row r="138" spans="1:30" s="10" customFormat="1" ht="13.2" x14ac:dyDescent="0.25">
      <c r="A138" s="45" t="s">
        <v>122</v>
      </c>
      <c r="B138" s="42" t="s">
        <v>78</v>
      </c>
      <c r="C138" s="29">
        <v>74.229200000000006</v>
      </c>
      <c r="D138" s="30">
        <v>9.06E-2</v>
      </c>
      <c r="E138" s="29">
        <v>12.6875</v>
      </c>
      <c r="F138" s="30">
        <v>0.98770000000000002</v>
      </c>
      <c r="G138" s="30">
        <v>1.3899999999999999E-2</v>
      </c>
      <c r="H138" s="30">
        <v>1.49E-2</v>
      </c>
      <c r="I138" s="30">
        <v>0.92979999999999996</v>
      </c>
      <c r="J138" s="29">
        <v>2.3999000000000001</v>
      </c>
      <c r="K138" s="29">
        <v>5.8125</v>
      </c>
      <c r="L138" s="30"/>
      <c r="M138" s="30"/>
      <c r="N138" s="30">
        <v>0.1323</v>
      </c>
      <c r="O138" s="30"/>
      <c r="P138" s="30"/>
      <c r="Q138" s="30">
        <v>0</v>
      </c>
      <c r="R138" s="30">
        <v>0</v>
      </c>
      <c r="S138" s="29">
        <v>97.2684</v>
      </c>
      <c r="T138" s="29">
        <v>2.7316000000000003</v>
      </c>
      <c r="U138" s="104">
        <v>1.0280831184639616</v>
      </c>
      <c r="AD138" s="87"/>
    </row>
    <row r="139" spans="1:30" s="10" customFormat="1" ht="13.2" x14ac:dyDescent="0.25">
      <c r="A139" s="45" t="s">
        <v>122</v>
      </c>
      <c r="B139" s="42" t="s">
        <v>79</v>
      </c>
      <c r="C139" s="29">
        <v>75.002399999999994</v>
      </c>
      <c r="D139" s="30">
        <v>8.5699999999999998E-2</v>
      </c>
      <c r="E139" s="29">
        <v>12.660600000000001</v>
      </c>
      <c r="F139" s="30">
        <v>1.0107999999999999</v>
      </c>
      <c r="G139" s="30">
        <v>3.8699999999999998E-2</v>
      </c>
      <c r="H139" s="30">
        <v>5.5899999999999998E-2</v>
      </c>
      <c r="I139" s="30">
        <v>0.91859999999999997</v>
      </c>
      <c r="J139" s="29">
        <v>2.7399</v>
      </c>
      <c r="K139" s="29">
        <v>5.3262999999999998</v>
      </c>
      <c r="L139" s="30"/>
      <c r="M139" s="30"/>
      <c r="N139" s="30">
        <v>9.7799999999999998E-2</v>
      </c>
      <c r="O139" s="30"/>
      <c r="P139" s="30"/>
      <c r="Q139" s="30">
        <v>6.4000000000000003E-3</v>
      </c>
      <c r="R139" s="30">
        <v>0</v>
      </c>
      <c r="S139" s="29">
        <v>97.921099999999996</v>
      </c>
      <c r="T139" s="29">
        <v>2.0789000000000044</v>
      </c>
      <c r="U139" s="104">
        <v>1.0212303579106037</v>
      </c>
      <c r="AD139" s="87"/>
    </row>
    <row r="140" spans="1:30" s="10" customFormat="1" ht="13.2" x14ac:dyDescent="0.25">
      <c r="A140" s="45" t="s">
        <v>120</v>
      </c>
      <c r="B140" s="42" t="s">
        <v>75</v>
      </c>
      <c r="C140" s="29">
        <v>74.526799999999994</v>
      </c>
      <c r="D140" s="30">
        <v>0.1148</v>
      </c>
      <c r="E140" s="29">
        <v>12.5748</v>
      </c>
      <c r="F140" s="30">
        <v>0.8619</v>
      </c>
      <c r="G140" s="30">
        <v>7.4999999999999997E-3</v>
      </c>
      <c r="H140" s="30">
        <v>5.3999999999999999E-2</v>
      </c>
      <c r="I140" s="30">
        <v>0.98070000000000002</v>
      </c>
      <c r="J140" s="29">
        <v>2.7204999999999999</v>
      </c>
      <c r="K140" s="29">
        <v>5.2946</v>
      </c>
      <c r="L140" s="30"/>
      <c r="M140" s="30"/>
      <c r="N140" s="30">
        <v>0.13109999999999999</v>
      </c>
      <c r="O140" s="30"/>
      <c r="P140" s="30"/>
      <c r="Q140" s="30">
        <v>2.4400000000000002E-2</v>
      </c>
      <c r="R140" s="30">
        <v>2.3400000000000001E-2</v>
      </c>
      <c r="S140" s="29">
        <v>97.284800000000004</v>
      </c>
      <c r="T140" s="29">
        <v>2.7151999999999958</v>
      </c>
      <c r="U140" s="104">
        <v>1.0279098070818873</v>
      </c>
      <c r="X140" s="29"/>
      <c r="Y140" s="29"/>
      <c r="Z140" s="29"/>
      <c r="AD140" s="87"/>
    </row>
    <row r="141" spans="1:30" s="10" customFormat="1" ht="13.2" x14ac:dyDescent="0.25">
      <c r="A141" s="45" t="s">
        <v>120</v>
      </c>
      <c r="B141" s="42" t="s">
        <v>77</v>
      </c>
      <c r="C141" s="38">
        <v>74.777500000000003</v>
      </c>
      <c r="D141" s="39">
        <v>8.6199999999999999E-2</v>
      </c>
      <c r="E141" s="38">
        <v>12.493</v>
      </c>
      <c r="F141" s="39">
        <v>0.65749999999999997</v>
      </c>
      <c r="G141" s="39">
        <v>2.6800000000000001E-2</v>
      </c>
      <c r="H141" s="39">
        <v>1.12E-2</v>
      </c>
      <c r="I141" s="39">
        <v>0.89559999999999995</v>
      </c>
      <c r="J141" s="38">
        <v>2.7980999999999998</v>
      </c>
      <c r="K141" s="38">
        <v>5.3619000000000003</v>
      </c>
      <c r="L141" s="39"/>
      <c r="M141" s="39"/>
      <c r="N141" s="39">
        <v>0.1331</v>
      </c>
      <c r="O141" s="39"/>
      <c r="P141" s="39"/>
      <c r="Q141" s="39">
        <v>0</v>
      </c>
      <c r="R141" s="39">
        <v>3.8E-3</v>
      </c>
      <c r="S141" s="38">
        <v>97.214500000000001</v>
      </c>
      <c r="T141" s="29">
        <v>2.785499999999999</v>
      </c>
      <c r="U141" s="104">
        <v>1.0286531330202799</v>
      </c>
      <c r="X141" s="29"/>
      <c r="Y141" s="29"/>
      <c r="Z141" s="29"/>
      <c r="AD141" s="87"/>
    </row>
    <row r="142" spans="1:30" s="10" customFormat="1" ht="13.2" x14ac:dyDescent="0.25">
      <c r="A142" s="45" t="s">
        <v>120</v>
      </c>
      <c r="B142" s="42" t="s">
        <v>78</v>
      </c>
      <c r="C142" s="38">
        <v>74.239999999999995</v>
      </c>
      <c r="D142" s="39">
        <v>0.1159</v>
      </c>
      <c r="E142" s="38">
        <v>12.6364</v>
      </c>
      <c r="F142" s="39">
        <v>0.77749999999999997</v>
      </c>
      <c r="G142" s="39">
        <v>3.1099999999999999E-2</v>
      </c>
      <c r="H142" s="39">
        <v>5.5899999999999998E-2</v>
      </c>
      <c r="I142" s="39">
        <v>0.95830000000000004</v>
      </c>
      <c r="J142" s="38">
        <v>2.8311999999999999</v>
      </c>
      <c r="K142" s="38">
        <v>5.2331000000000003</v>
      </c>
      <c r="L142" s="39"/>
      <c r="M142" s="39"/>
      <c r="N142" s="39">
        <v>0.1143</v>
      </c>
      <c r="O142" s="39"/>
      <c r="P142" s="39"/>
      <c r="Q142" s="39">
        <v>0</v>
      </c>
      <c r="R142" s="39">
        <v>2.3E-3</v>
      </c>
      <c r="S142" s="38">
        <v>96.970200000000006</v>
      </c>
      <c r="T142" s="29">
        <v>3.0297999999999945</v>
      </c>
      <c r="U142" s="104">
        <v>1.0312446504183759</v>
      </c>
      <c r="X142" s="29"/>
      <c r="Y142" s="29"/>
      <c r="Z142" s="29"/>
      <c r="AD142" s="87"/>
    </row>
    <row r="143" spans="1:30" s="10" customFormat="1" ht="13.2" x14ac:dyDescent="0.25">
      <c r="A143" s="45" t="s">
        <v>132</v>
      </c>
      <c r="B143" s="42" t="s">
        <v>75</v>
      </c>
      <c r="C143" s="38">
        <v>74.278199999999998</v>
      </c>
      <c r="D143" s="39">
        <v>0.1522</v>
      </c>
      <c r="E143" s="38">
        <v>12.552099999999999</v>
      </c>
      <c r="F143" s="39">
        <v>0.87229999999999996</v>
      </c>
      <c r="G143" s="39">
        <v>2.5499999999999998E-2</v>
      </c>
      <c r="H143" s="39">
        <v>8.8999999999999996E-2</v>
      </c>
      <c r="I143" s="39">
        <v>0.86929999999999996</v>
      </c>
      <c r="J143" s="38">
        <v>2.8980999999999999</v>
      </c>
      <c r="K143" s="38">
        <v>5.2659000000000002</v>
      </c>
      <c r="L143" s="39"/>
      <c r="M143" s="39">
        <v>0</v>
      </c>
      <c r="N143" s="39">
        <v>0.1192</v>
      </c>
      <c r="O143" s="39"/>
      <c r="P143" s="39"/>
      <c r="Q143" s="39">
        <v>0</v>
      </c>
      <c r="R143" s="39">
        <v>6.0000000000000001E-3</v>
      </c>
      <c r="S143" s="38">
        <v>97.100899999999996</v>
      </c>
      <c r="T143" s="29">
        <v>2.8991000000000042</v>
      </c>
      <c r="U143" s="104">
        <v>1.029856571875235</v>
      </c>
    </row>
    <row r="144" spans="1:30" s="10" customFormat="1" ht="13.2" x14ac:dyDescent="0.25">
      <c r="A144" s="45" t="s">
        <v>132</v>
      </c>
      <c r="B144" s="42" t="s">
        <v>77</v>
      </c>
      <c r="C144" s="38">
        <v>74.390500000000003</v>
      </c>
      <c r="D144" s="39">
        <v>0.123</v>
      </c>
      <c r="E144" s="38">
        <v>12.6294</v>
      </c>
      <c r="F144" s="39">
        <v>0.96599999999999997</v>
      </c>
      <c r="G144" s="39">
        <v>8.6E-3</v>
      </c>
      <c r="H144" s="39">
        <v>6.3100000000000003E-2</v>
      </c>
      <c r="I144" s="39">
        <v>0.98560000000000003</v>
      </c>
      <c r="J144" s="38">
        <v>3.0095999999999998</v>
      </c>
      <c r="K144" s="38">
        <v>4.9844999999999997</v>
      </c>
      <c r="L144" s="39"/>
      <c r="M144" s="39">
        <v>0</v>
      </c>
      <c r="N144" s="39">
        <v>0.115</v>
      </c>
      <c r="O144" s="39"/>
      <c r="P144" s="39"/>
      <c r="Q144" s="39">
        <v>0</v>
      </c>
      <c r="R144" s="39">
        <v>0</v>
      </c>
      <c r="S144" s="38">
        <v>97.249399999999994</v>
      </c>
      <c r="T144" s="29">
        <v>2.7506000000000057</v>
      </c>
      <c r="U144" s="104">
        <v>1.0282839791299485</v>
      </c>
    </row>
    <row r="145" spans="1:21" s="10" customFormat="1" ht="13.2" x14ac:dyDescent="0.25">
      <c r="A145" s="45" t="s">
        <v>132</v>
      </c>
      <c r="B145" s="42" t="s">
        <v>78</v>
      </c>
      <c r="C145" s="38">
        <v>73.986400000000003</v>
      </c>
      <c r="D145" s="39">
        <v>0.1021</v>
      </c>
      <c r="E145" s="38">
        <v>12.441599999999999</v>
      </c>
      <c r="F145" s="39">
        <v>0.93969999999999998</v>
      </c>
      <c r="G145" s="39">
        <v>3.32E-2</v>
      </c>
      <c r="H145" s="39">
        <v>7.9600000000000004E-2</v>
      </c>
      <c r="I145" s="39">
        <v>0.98240000000000005</v>
      </c>
      <c r="J145" s="38">
        <v>2.0358000000000001</v>
      </c>
      <c r="K145" s="38">
        <v>5.4813000000000001</v>
      </c>
      <c r="L145" s="39"/>
      <c r="M145" s="39">
        <v>0</v>
      </c>
      <c r="N145" s="39">
        <v>0.11609999999999999</v>
      </c>
      <c r="O145" s="39"/>
      <c r="P145" s="39"/>
      <c r="Q145" s="39">
        <v>1.15E-2</v>
      </c>
      <c r="R145" s="39">
        <v>5.3E-3</v>
      </c>
      <c r="S145" s="38">
        <v>96.188800000000001</v>
      </c>
      <c r="T145" s="29">
        <v>3.8111999999999995</v>
      </c>
      <c r="U145" s="104">
        <v>1.0396220765827207</v>
      </c>
    </row>
    <row r="146" spans="1:21" s="10" customFormat="1" ht="13.2" x14ac:dyDescent="0.25">
      <c r="A146" s="45" t="s">
        <v>132</v>
      </c>
      <c r="B146" s="42" t="s">
        <v>81</v>
      </c>
      <c r="C146" s="38">
        <v>74.637500000000003</v>
      </c>
      <c r="D146" s="39">
        <v>9.7600000000000006E-2</v>
      </c>
      <c r="E146" s="38">
        <v>12.8177</v>
      </c>
      <c r="F146" s="39">
        <v>0.90480000000000005</v>
      </c>
      <c r="G146" s="39">
        <v>1.5100000000000001E-2</v>
      </c>
      <c r="H146" s="39">
        <v>8.5099999999999995E-2</v>
      </c>
      <c r="I146" s="39">
        <v>0.8992</v>
      </c>
      <c r="J146" s="38">
        <v>2.7366000000000001</v>
      </c>
      <c r="K146" s="38">
        <v>4.9932999999999996</v>
      </c>
      <c r="L146" s="39"/>
      <c r="M146" s="39">
        <v>0</v>
      </c>
      <c r="N146" s="39">
        <v>0.13689999999999999</v>
      </c>
      <c r="O146" s="39"/>
      <c r="P146" s="39"/>
      <c r="Q146" s="39">
        <v>0</v>
      </c>
      <c r="R146" s="39">
        <v>4.0800000000000003E-2</v>
      </c>
      <c r="S146" s="38">
        <v>97.333699999999993</v>
      </c>
      <c r="T146" s="29">
        <v>2.6663000000000068</v>
      </c>
      <c r="U146" s="104">
        <v>1.0273933899564078</v>
      </c>
    </row>
    <row r="147" spans="1:21" s="10" customFormat="1" ht="13.2" x14ac:dyDescent="0.25">
      <c r="A147" s="45" t="s">
        <v>132</v>
      </c>
      <c r="B147" s="42" t="s">
        <v>64</v>
      </c>
      <c r="C147" s="38">
        <v>73.173900000000003</v>
      </c>
      <c r="D147" s="39">
        <v>0.1239</v>
      </c>
      <c r="E147" s="38">
        <v>12.4453</v>
      </c>
      <c r="F147" s="39">
        <v>0.77959999999999996</v>
      </c>
      <c r="G147" s="39">
        <v>4.3E-3</v>
      </c>
      <c r="H147" s="39">
        <v>6.25E-2</v>
      </c>
      <c r="I147" s="39">
        <v>0.93259999999999998</v>
      </c>
      <c r="J147" s="38">
        <v>2.6301999999999999</v>
      </c>
      <c r="K147" s="38">
        <v>5.5308000000000002</v>
      </c>
      <c r="L147" s="39"/>
      <c r="M147" s="39">
        <v>0</v>
      </c>
      <c r="N147" s="39">
        <v>0.105</v>
      </c>
      <c r="O147" s="39"/>
      <c r="P147" s="39"/>
      <c r="Q147" s="39">
        <v>0</v>
      </c>
      <c r="R147" s="39">
        <v>1.0699999999999999E-2</v>
      </c>
      <c r="S147" s="38">
        <v>95.775099999999995</v>
      </c>
      <c r="T147" s="29">
        <v>4.2249000000000052</v>
      </c>
      <c r="U147" s="104">
        <v>1.0441127182326095</v>
      </c>
    </row>
    <row r="148" spans="1:21" s="10" customFormat="1" ht="13.2" x14ac:dyDescent="0.25">
      <c r="A148" s="45" t="s">
        <v>132</v>
      </c>
      <c r="B148" s="42" t="s">
        <v>69</v>
      </c>
      <c r="C148" s="38">
        <v>73.426699999999997</v>
      </c>
      <c r="D148" s="39">
        <v>9.11E-2</v>
      </c>
      <c r="E148" s="38">
        <v>12.4594</v>
      </c>
      <c r="F148" s="39">
        <v>0.89780000000000004</v>
      </c>
      <c r="G148" s="39">
        <v>7.8200000000000006E-2</v>
      </c>
      <c r="H148" s="39">
        <v>5.9499999999999997E-2</v>
      </c>
      <c r="I148" s="39">
        <v>0.98029999999999995</v>
      </c>
      <c r="J148" s="38">
        <v>2.3441000000000001</v>
      </c>
      <c r="K148" s="38">
        <v>5.7866</v>
      </c>
      <c r="L148" s="39"/>
      <c r="M148" s="39">
        <v>0</v>
      </c>
      <c r="N148" s="39">
        <v>9.98E-2</v>
      </c>
      <c r="O148" s="39"/>
      <c r="P148" s="39"/>
      <c r="Q148" s="39">
        <v>3.1099999999999999E-2</v>
      </c>
      <c r="R148" s="39">
        <v>0</v>
      </c>
      <c r="S148" s="38">
        <v>96.232100000000003</v>
      </c>
      <c r="T148" s="29">
        <v>3.7678999999999974</v>
      </c>
      <c r="U148" s="104">
        <v>1.0391542946688266</v>
      </c>
    </row>
    <row r="149" spans="1:21" s="10" customFormat="1" ht="13.2" x14ac:dyDescent="0.25">
      <c r="A149" s="45"/>
      <c r="B149" s="42"/>
      <c r="C149" s="38"/>
      <c r="D149" s="39"/>
      <c r="E149" s="38"/>
      <c r="F149" s="39"/>
      <c r="G149" s="39"/>
      <c r="H149" s="39"/>
      <c r="I149" s="39"/>
      <c r="J149" s="38"/>
      <c r="K149" s="38"/>
      <c r="L149" s="39"/>
      <c r="M149" s="39"/>
      <c r="N149" s="39"/>
      <c r="O149" s="39"/>
      <c r="P149" s="39"/>
      <c r="Q149" s="39"/>
      <c r="R149" s="39"/>
      <c r="S149" s="38"/>
      <c r="T149" s="29"/>
      <c r="U149" s="104"/>
    </row>
    <row r="150" spans="1:21" s="10" customFormat="1" ht="15.6" x14ac:dyDescent="0.3">
      <c r="A150" s="97" t="s">
        <v>156</v>
      </c>
      <c r="B150" s="95"/>
      <c r="C150" s="82"/>
      <c r="D150" s="83"/>
      <c r="E150" s="82"/>
      <c r="F150" s="83"/>
      <c r="G150" s="83"/>
      <c r="H150" s="83"/>
      <c r="I150" s="83"/>
      <c r="J150" s="82"/>
      <c r="K150" s="82"/>
      <c r="L150" s="83"/>
      <c r="M150" s="83"/>
      <c r="N150" s="83"/>
      <c r="O150" s="83"/>
      <c r="P150" s="83"/>
      <c r="Q150" s="83"/>
      <c r="R150" s="83"/>
      <c r="S150" s="82"/>
      <c r="T150" s="82"/>
      <c r="U150" s="104"/>
    </row>
    <row r="151" spans="1:21" s="10" customFormat="1" ht="13.2" x14ac:dyDescent="0.25">
      <c r="A151" s="79" t="s">
        <v>143</v>
      </c>
      <c r="B151" s="80"/>
      <c r="C151" s="81">
        <v>138</v>
      </c>
      <c r="D151" s="81">
        <v>135</v>
      </c>
      <c r="E151" s="81">
        <v>138</v>
      </c>
      <c r="F151" s="81">
        <v>137</v>
      </c>
      <c r="G151" s="81">
        <v>138</v>
      </c>
      <c r="H151" s="81">
        <v>138</v>
      </c>
      <c r="I151" s="81">
        <v>138</v>
      </c>
      <c r="J151" s="81">
        <v>138</v>
      </c>
      <c r="K151" s="81">
        <v>138</v>
      </c>
      <c r="L151" s="81">
        <v>4</v>
      </c>
      <c r="M151" s="81">
        <v>92</v>
      </c>
      <c r="N151" s="81">
        <v>137</v>
      </c>
      <c r="O151" s="81">
        <v>5</v>
      </c>
      <c r="P151" s="81">
        <v>4</v>
      </c>
      <c r="Q151" s="81">
        <v>133</v>
      </c>
      <c r="R151" s="81">
        <v>133</v>
      </c>
      <c r="S151" s="81">
        <v>138</v>
      </c>
      <c r="T151" s="81">
        <v>138</v>
      </c>
      <c r="U151" s="104"/>
    </row>
    <row r="152" spans="1:21" s="10" customFormat="1" ht="13.2" x14ac:dyDescent="0.25">
      <c r="A152" s="79" t="s">
        <v>144</v>
      </c>
      <c r="B152" s="80"/>
      <c r="C152" s="82">
        <f>MIN(C7:C148)</f>
        <v>71.759799999999998</v>
      </c>
      <c r="D152" s="83">
        <f t="shared" ref="D152:T152" si="0">MIN(D7:D148)</f>
        <v>6.0999999999999999E-2</v>
      </c>
      <c r="E152" s="82">
        <f t="shared" si="0"/>
        <v>11.6639</v>
      </c>
      <c r="F152" s="83">
        <f t="shared" si="0"/>
        <v>0.37059999999999998</v>
      </c>
      <c r="G152" s="83">
        <f t="shared" si="0"/>
        <v>0</v>
      </c>
      <c r="H152" s="83">
        <f t="shared" si="0"/>
        <v>0</v>
      </c>
      <c r="I152" s="83">
        <f t="shared" si="0"/>
        <v>0.39750000000000002</v>
      </c>
      <c r="J152" s="82">
        <f t="shared" si="0"/>
        <v>0.9778</v>
      </c>
      <c r="K152" s="82">
        <f t="shared" si="0"/>
        <v>3.4293999999999998</v>
      </c>
      <c r="L152" s="83">
        <f t="shared" si="0"/>
        <v>0</v>
      </c>
      <c r="M152" s="83">
        <f t="shared" si="0"/>
        <v>0</v>
      </c>
      <c r="N152" s="83">
        <f t="shared" si="0"/>
        <v>2.8400000000000002E-2</v>
      </c>
      <c r="O152" s="83">
        <f t="shared" si="0"/>
        <v>0</v>
      </c>
      <c r="P152" s="83">
        <f t="shared" si="0"/>
        <v>4.5999999999999999E-2</v>
      </c>
      <c r="Q152" s="83">
        <f t="shared" si="0"/>
        <v>0</v>
      </c>
      <c r="R152" s="83">
        <f t="shared" si="0"/>
        <v>0</v>
      </c>
      <c r="S152" s="82">
        <f t="shared" si="0"/>
        <v>92.667599999999993</v>
      </c>
      <c r="T152" s="82">
        <f t="shared" si="0"/>
        <v>1.5852000000000004</v>
      </c>
      <c r="U152" s="104"/>
    </row>
    <row r="153" spans="1:21" s="10" customFormat="1" ht="13.2" x14ac:dyDescent="0.25">
      <c r="A153" s="79" t="s">
        <v>145</v>
      </c>
      <c r="B153" s="80"/>
      <c r="C153" s="82">
        <f>MAX(C7:C148)</f>
        <v>76.263300000000001</v>
      </c>
      <c r="D153" s="83">
        <f t="shared" ref="D153:T153" si="1">MAX(D7:D148)</f>
        <v>0.216</v>
      </c>
      <c r="E153" s="82">
        <f t="shared" si="1"/>
        <v>12.9063</v>
      </c>
      <c r="F153" s="83">
        <f t="shared" si="1"/>
        <v>1.4998</v>
      </c>
      <c r="G153" s="83">
        <f t="shared" si="1"/>
        <v>0.13300000000000001</v>
      </c>
      <c r="H153" s="83">
        <f t="shared" si="1"/>
        <v>0.14929999999999999</v>
      </c>
      <c r="I153" s="83">
        <f t="shared" si="1"/>
        <v>1.087</v>
      </c>
      <c r="J153" s="82">
        <f t="shared" si="1"/>
        <v>3.8813</v>
      </c>
      <c r="K153" s="82">
        <f t="shared" si="1"/>
        <v>6.7153999999999998</v>
      </c>
      <c r="L153" s="83">
        <f t="shared" si="1"/>
        <v>0.02</v>
      </c>
      <c r="M153" s="83">
        <f t="shared" si="1"/>
        <v>1E-3</v>
      </c>
      <c r="N153" s="83">
        <f t="shared" si="1"/>
        <v>0.36599999999999999</v>
      </c>
      <c r="O153" s="83">
        <f t="shared" si="1"/>
        <v>4.4999999999999998E-2</v>
      </c>
      <c r="P153" s="83">
        <f t="shared" si="1"/>
        <v>6.5000000000000002E-2</v>
      </c>
      <c r="Q153" s="83">
        <f t="shared" si="1"/>
        <v>6.7900000000000002E-2</v>
      </c>
      <c r="R153" s="83">
        <f t="shared" si="1"/>
        <v>5.5100000000000003E-2</v>
      </c>
      <c r="S153" s="82">
        <f t="shared" si="1"/>
        <v>98.4148</v>
      </c>
      <c r="T153" s="82">
        <f t="shared" si="1"/>
        <v>7.3324000000000069</v>
      </c>
      <c r="U153" s="104"/>
    </row>
    <row r="154" spans="1:21" s="10" customFormat="1" ht="13.2" x14ac:dyDescent="0.25">
      <c r="A154" s="79" t="s">
        <v>148</v>
      </c>
      <c r="B154" s="80"/>
      <c r="C154" s="82">
        <f>MEDIAN(C7:C148)</f>
        <v>73.797899999999998</v>
      </c>
      <c r="D154" s="83">
        <f t="shared" ref="D154:T154" si="2">MEDIAN(D7:D148)</f>
        <v>0.1086</v>
      </c>
      <c r="E154" s="82">
        <f t="shared" si="2"/>
        <v>12.26885</v>
      </c>
      <c r="F154" s="83">
        <f t="shared" si="2"/>
        <v>0.93859999999999999</v>
      </c>
      <c r="G154" s="83">
        <f t="shared" si="2"/>
        <v>4.24E-2</v>
      </c>
      <c r="H154" s="83">
        <f t="shared" si="2"/>
        <v>6.1199999999999997E-2</v>
      </c>
      <c r="I154" s="83">
        <f t="shared" si="2"/>
        <v>0.97865000000000002</v>
      </c>
      <c r="J154" s="82">
        <f t="shared" si="2"/>
        <v>2.5020500000000001</v>
      </c>
      <c r="K154" s="82">
        <f t="shared" si="2"/>
        <v>5.3706499999999995</v>
      </c>
      <c r="L154" s="83">
        <f t="shared" si="2"/>
        <v>4.4999999999999997E-3</v>
      </c>
      <c r="M154" s="83">
        <f t="shared" si="2"/>
        <v>0</v>
      </c>
      <c r="N154" s="83">
        <f t="shared" si="2"/>
        <v>0.11799999999999999</v>
      </c>
      <c r="O154" s="83">
        <f t="shared" si="2"/>
        <v>2.1999999999999999E-2</v>
      </c>
      <c r="P154" s="83">
        <f t="shared" si="2"/>
        <v>5.3999999999999999E-2</v>
      </c>
      <c r="Q154" s="83">
        <f t="shared" si="2"/>
        <v>0</v>
      </c>
      <c r="R154" s="83">
        <f t="shared" si="2"/>
        <v>0</v>
      </c>
      <c r="S154" s="82">
        <f t="shared" si="2"/>
        <v>95.979649999999992</v>
      </c>
      <c r="T154" s="82">
        <f t="shared" si="2"/>
        <v>4.0203500000000005</v>
      </c>
      <c r="U154" s="104"/>
    </row>
    <row r="155" spans="1:21" s="10" customFormat="1" ht="13.2" x14ac:dyDescent="0.25">
      <c r="A155" s="79" t="s">
        <v>146</v>
      </c>
      <c r="B155" s="80"/>
      <c r="C155" s="82">
        <f>AVERAGE(C7:C148)</f>
        <v>73.838487681159421</v>
      </c>
      <c r="D155" s="83">
        <f t="shared" ref="D155:T155" si="3">AVERAGE(D7:D148)</f>
        <v>0.10872518518518516</v>
      </c>
      <c r="E155" s="82">
        <f t="shared" si="3"/>
        <v>12.289555072463767</v>
      </c>
      <c r="F155" s="83">
        <f t="shared" si="3"/>
        <v>0.89240507246376777</v>
      </c>
      <c r="G155" s="83">
        <f t="shared" si="3"/>
        <v>4.3488321167883238E-2</v>
      </c>
      <c r="H155" s="83">
        <f t="shared" si="3"/>
        <v>6.265434782608699E-2</v>
      </c>
      <c r="I155" s="83">
        <f t="shared" si="3"/>
        <v>0.95738478260869542</v>
      </c>
      <c r="J155" s="82">
        <f t="shared" si="3"/>
        <v>2.4586253623188408</v>
      </c>
      <c r="K155" s="82">
        <f t="shared" si="3"/>
        <v>5.374926811594201</v>
      </c>
      <c r="L155" s="83">
        <f t="shared" si="3"/>
        <v>7.2499999999999995E-3</v>
      </c>
      <c r="M155" s="83">
        <f t="shared" si="3"/>
        <v>1.0869565217391305E-5</v>
      </c>
      <c r="N155" s="83">
        <f t="shared" si="3"/>
        <v>0.11494306569343064</v>
      </c>
      <c r="O155" s="83">
        <f t="shared" si="3"/>
        <v>2.3399999999999997E-2</v>
      </c>
      <c r="P155" s="83">
        <f t="shared" si="3"/>
        <v>5.475E-2</v>
      </c>
      <c r="Q155" s="83">
        <f t="shared" si="3"/>
        <v>7.7406015037593994E-3</v>
      </c>
      <c r="R155" s="83">
        <f t="shared" si="3"/>
        <v>8.8849624060150338E-3</v>
      </c>
      <c r="S155" s="82">
        <f t="shared" si="3"/>
        <v>96.130552173913074</v>
      </c>
      <c r="T155" s="82">
        <f t="shared" si="3"/>
        <v>3.8694478260869563</v>
      </c>
      <c r="U155" s="104"/>
    </row>
    <row r="156" spans="1:21" s="10" customFormat="1" ht="13.2" x14ac:dyDescent="0.25">
      <c r="A156" s="79" t="s">
        <v>147</v>
      </c>
      <c r="B156" s="80"/>
      <c r="C156" s="82">
        <f>STDEV(C7:C148)</f>
        <v>0.96813564188496548</v>
      </c>
      <c r="D156" s="83">
        <f t="shared" ref="D156:T156" si="4">STDEV(D7:D148)</f>
        <v>2.1754727461934908E-2</v>
      </c>
      <c r="E156" s="82">
        <f t="shared" si="4"/>
        <v>0.30400237155059967</v>
      </c>
      <c r="F156" s="83">
        <f t="shared" si="4"/>
        <v>0.23990304803364834</v>
      </c>
      <c r="G156" s="83">
        <f t="shared" si="4"/>
        <v>2.5508934610346121E-2</v>
      </c>
      <c r="H156" s="83">
        <f t="shared" si="4"/>
        <v>3.4297006997515388E-2</v>
      </c>
      <c r="I156" s="83">
        <f t="shared" si="4"/>
        <v>9.4685382142959337E-2</v>
      </c>
      <c r="J156" s="82">
        <f t="shared" si="4"/>
        <v>0.42885171293562852</v>
      </c>
      <c r="K156" s="82">
        <f t="shared" si="4"/>
        <v>0.51080701693101671</v>
      </c>
      <c r="L156" s="83">
        <f t="shared" si="4"/>
        <v>9.4999999999999998E-3</v>
      </c>
      <c r="M156" s="83">
        <f t="shared" si="4"/>
        <v>1.0425720702853735E-4</v>
      </c>
      <c r="N156" s="83">
        <f t="shared" si="4"/>
        <v>3.6420014688961812E-2</v>
      </c>
      <c r="O156" s="83">
        <f t="shared" si="4"/>
        <v>1.9994999374843704E-2</v>
      </c>
      <c r="P156" s="83">
        <f t="shared" si="4"/>
        <v>1.0177589760514688E-2</v>
      </c>
      <c r="Q156" s="83">
        <f t="shared" si="4"/>
        <v>1.333475771327758E-2</v>
      </c>
      <c r="R156" s="83">
        <f t="shared" si="4"/>
        <v>1.3059012308007729E-2</v>
      </c>
      <c r="S156" s="82">
        <f t="shared" si="4"/>
        <v>1.0987697882072442</v>
      </c>
      <c r="T156" s="82">
        <f t="shared" si="4"/>
        <v>1.0987697882072431</v>
      </c>
      <c r="U156" s="104"/>
    </row>
    <row r="157" spans="1:21" s="10" customFormat="1" ht="13.2" x14ac:dyDescent="0.25">
      <c r="A157" s="45"/>
      <c r="B157" s="42"/>
      <c r="C157" s="38"/>
      <c r="D157" s="39"/>
      <c r="E157" s="38"/>
      <c r="F157" s="39"/>
      <c r="G157" s="39"/>
      <c r="H157" s="39"/>
      <c r="I157" s="39"/>
      <c r="J157" s="38"/>
      <c r="K157" s="38"/>
      <c r="L157" s="39"/>
      <c r="M157" s="39"/>
      <c r="N157" s="39"/>
      <c r="O157" s="39"/>
      <c r="P157" s="39"/>
      <c r="Q157" s="39"/>
      <c r="R157" s="39"/>
      <c r="S157" s="38"/>
      <c r="T157" s="29"/>
      <c r="U157" s="104"/>
    </row>
    <row r="158" spans="1:21" s="64" customFormat="1" ht="15.6" x14ac:dyDescent="0.3">
      <c r="A158" s="66" t="s">
        <v>158</v>
      </c>
      <c r="B158" s="66"/>
      <c r="C158" s="72"/>
      <c r="D158" s="72"/>
      <c r="E158" s="73"/>
      <c r="F158" s="72"/>
      <c r="G158" s="72"/>
      <c r="H158" s="73"/>
      <c r="I158" s="72"/>
      <c r="J158" s="72"/>
      <c r="K158" s="74"/>
      <c r="L158" s="73"/>
      <c r="M158" s="72"/>
      <c r="N158" s="72"/>
      <c r="O158" s="73"/>
      <c r="P158" s="72"/>
      <c r="Q158" s="73"/>
      <c r="R158" s="75"/>
      <c r="S158" s="85"/>
      <c r="T158" s="90"/>
      <c r="U158" s="104"/>
    </row>
    <row r="159" spans="1:21" s="3" customFormat="1" ht="13.2" x14ac:dyDescent="0.25">
      <c r="A159" s="48" t="s">
        <v>169</v>
      </c>
      <c r="C159" s="27"/>
      <c r="D159" s="28"/>
      <c r="E159" s="28"/>
      <c r="F159" s="28"/>
      <c r="G159" s="28"/>
      <c r="H159" s="28"/>
      <c r="I159" s="28"/>
      <c r="J159" s="28"/>
      <c r="K159" s="28"/>
      <c r="L159" s="28"/>
      <c r="M159" s="27"/>
      <c r="N159" s="27"/>
      <c r="O159" s="28"/>
      <c r="P159" s="27"/>
      <c r="Q159" s="28"/>
      <c r="T159" s="27"/>
      <c r="U159" s="104"/>
    </row>
    <row r="160" spans="1:21" s="10" customFormat="1" ht="12.75" customHeight="1" x14ac:dyDescent="0.25">
      <c r="A160" s="45" t="s">
        <v>116</v>
      </c>
      <c r="B160" s="42" t="s">
        <v>76</v>
      </c>
      <c r="C160" s="29">
        <v>74.209699999999998</v>
      </c>
      <c r="D160" s="30">
        <v>0.1132</v>
      </c>
      <c r="E160" s="29">
        <v>12.3543</v>
      </c>
      <c r="F160" s="30">
        <v>0.89570000000000005</v>
      </c>
      <c r="G160" s="30">
        <v>2.1600000000000001E-2</v>
      </c>
      <c r="H160" s="30">
        <v>3.6999999999999998E-2</v>
      </c>
      <c r="I160" s="30">
        <v>0.89339999999999997</v>
      </c>
      <c r="J160" s="29">
        <v>2.5535000000000001</v>
      </c>
      <c r="K160" s="29">
        <v>5.5034000000000001</v>
      </c>
      <c r="L160" s="30"/>
      <c r="M160" s="30">
        <v>0</v>
      </c>
      <c r="N160" s="30">
        <v>0.1187</v>
      </c>
      <c r="O160" s="30"/>
      <c r="P160" s="30"/>
      <c r="Q160" s="30">
        <v>7.7000000000000002E-3</v>
      </c>
      <c r="R160" s="30">
        <v>7.6E-3</v>
      </c>
      <c r="S160" s="29">
        <v>96.688999999999993</v>
      </c>
      <c r="T160" s="29">
        <v>3.311000000000007</v>
      </c>
      <c r="U160" s="104">
        <v>1.0342438126363909</v>
      </c>
    </row>
    <row r="161" spans="1:26" s="10" customFormat="1" ht="12.75" customHeight="1" x14ac:dyDescent="0.25">
      <c r="A161" s="45" t="s">
        <v>116</v>
      </c>
      <c r="B161" s="42" t="s">
        <v>78</v>
      </c>
      <c r="C161" s="29">
        <v>75.309799999999996</v>
      </c>
      <c r="D161" s="30">
        <v>8.5800000000000001E-2</v>
      </c>
      <c r="E161" s="29">
        <v>12.8673</v>
      </c>
      <c r="F161" s="30">
        <v>0.90290000000000004</v>
      </c>
      <c r="G161" s="30">
        <v>4.0599999999999997E-2</v>
      </c>
      <c r="H161" s="30">
        <v>3.0300000000000001E-2</v>
      </c>
      <c r="I161" s="30">
        <v>1.0669</v>
      </c>
      <c r="J161" s="29">
        <v>2.9864000000000002</v>
      </c>
      <c r="K161" s="29">
        <v>5.0899000000000001</v>
      </c>
      <c r="L161" s="30"/>
      <c r="M161" s="30">
        <v>0</v>
      </c>
      <c r="N161" s="30">
        <v>0.1076</v>
      </c>
      <c r="O161" s="30"/>
      <c r="P161" s="30"/>
      <c r="Q161" s="30">
        <v>1.2999999999999999E-3</v>
      </c>
      <c r="R161" s="30">
        <v>6.7999999999999996E-3</v>
      </c>
      <c r="S161" s="29">
        <v>98.471299999999999</v>
      </c>
      <c r="T161" s="29">
        <v>1.5287000000000006</v>
      </c>
      <c r="U161" s="104">
        <v>1.0155243202841844</v>
      </c>
    </row>
    <row r="162" spans="1:26" s="10" customFormat="1" ht="12.75" customHeight="1" x14ac:dyDescent="0.25">
      <c r="A162" s="45" t="s">
        <v>116</v>
      </c>
      <c r="B162" s="42" t="s">
        <v>79</v>
      </c>
      <c r="C162" s="29">
        <v>75.194900000000004</v>
      </c>
      <c r="D162" s="30">
        <v>9.2499999999999999E-2</v>
      </c>
      <c r="E162" s="29">
        <v>12.6189</v>
      </c>
      <c r="F162" s="30">
        <v>0.95250000000000001</v>
      </c>
      <c r="G162" s="30">
        <v>3.9600000000000003E-2</v>
      </c>
      <c r="H162" s="30">
        <v>4.5699999999999998E-2</v>
      </c>
      <c r="I162" s="30">
        <v>0.88219999999999998</v>
      </c>
      <c r="J162" s="29">
        <v>2.2799</v>
      </c>
      <c r="K162" s="29">
        <v>5.9466999999999999</v>
      </c>
      <c r="L162" s="30"/>
      <c r="M162" s="30">
        <v>0</v>
      </c>
      <c r="N162" s="30">
        <v>0.1308</v>
      </c>
      <c r="O162" s="30"/>
      <c r="P162" s="30"/>
      <c r="Q162" s="30">
        <v>0</v>
      </c>
      <c r="R162" s="30">
        <v>0</v>
      </c>
      <c r="S162" s="29">
        <v>98.154200000000003</v>
      </c>
      <c r="T162" s="29">
        <v>1.845799999999997</v>
      </c>
      <c r="U162" s="104">
        <v>1.0188051046210962</v>
      </c>
    </row>
    <row r="163" spans="1:26" s="10" customFormat="1" ht="12.75" customHeight="1" x14ac:dyDescent="0.25">
      <c r="A163" s="45" t="s">
        <v>116</v>
      </c>
      <c r="B163" s="42" t="s">
        <v>82</v>
      </c>
      <c r="C163" s="29">
        <v>75.397000000000006</v>
      </c>
      <c r="D163" s="30">
        <v>0.113</v>
      </c>
      <c r="E163" s="29">
        <v>12.6927</v>
      </c>
      <c r="F163" s="30">
        <v>1.0206999999999999</v>
      </c>
      <c r="G163" s="30">
        <v>4.3099999999999999E-2</v>
      </c>
      <c r="H163" s="30">
        <v>8.43E-2</v>
      </c>
      <c r="I163" s="30">
        <v>0.97460000000000002</v>
      </c>
      <c r="J163" s="29">
        <v>2.9420999999999999</v>
      </c>
      <c r="K163" s="29">
        <v>4.8913000000000002</v>
      </c>
      <c r="L163" s="30"/>
      <c r="M163" s="30">
        <v>0</v>
      </c>
      <c r="N163" s="30">
        <v>0.11940000000000001</v>
      </c>
      <c r="O163" s="30"/>
      <c r="P163" s="30"/>
      <c r="Q163" s="30">
        <v>3.3399999999999999E-2</v>
      </c>
      <c r="R163" s="30">
        <v>0</v>
      </c>
      <c r="S163" s="29">
        <v>98.284700000000001</v>
      </c>
      <c r="T163" s="29">
        <v>1.7152999999999992</v>
      </c>
      <c r="U163" s="104">
        <v>1.0174523603368582</v>
      </c>
    </row>
    <row r="164" spans="1:26" s="10" customFormat="1" ht="13.5" customHeight="1" x14ac:dyDescent="0.25">
      <c r="A164" s="59" t="s">
        <v>128</v>
      </c>
      <c r="B164" s="36" t="s">
        <v>26</v>
      </c>
      <c r="C164" s="38">
        <v>72.556100000000001</v>
      </c>
      <c r="D164" s="39">
        <v>0.11269999999999999</v>
      </c>
      <c r="E164" s="38">
        <v>12.1592</v>
      </c>
      <c r="F164" s="39">
        <v>0.90810000000000002</v>
      </c>
      <c r="G164" s="39">
        <v>2.3300000000000001E-2</v>
      </c>
      <c r="H164" s="39">
        <v>7.4899999999999994E-2</v>
      </c>
      <c r="I164" s="39">
        <v>0.95689999999999997</v>
      </c>
      <c r="J164" s="38">
        <v>2.6259000000000001</v>
      </c>
      <c r="K164" s="38">
        <v>5.4843000000000002</v>
      </c>
      <c r="L164" s="39"/>
      <c r="M164" s="39">
        <v>0</v>
      </c>
      <c r="N164" s="39">
        <v>0.1188</v>
      </c>
      <c r="O164" s="39"/>
      <c r="P164" s="39"/>
      <c r="Q164" s="39">
        <v>7.0800000000000002E-2</v>
      </c>
      <c r="R164" s="39">
        <v>1.5E-3</v>
      </c>
      <c r="S164" s="38">
        <v>95.065700000000007</v>
      </c>
      <c r="T164" s="29">
        <v>4.9342999999999932</v>
      </c>
      <c r="U164" s="104">
        <v>1.0519041042142434</v>
      </c>
    </row>
    <row r="165" spans="1:26" s="10" customFormat="1" ht="13.5" customHeight="1" x14ac:dyDescent="0.25">
      <c r="A165" s="59" t="s">
        <v>128</v>
      </c>
      <c r="B165" s="36" t="s">
        <v>27</v>
      </c>
      <c r="C165" s="38">
        <v>72.787899999999993</v>
      </c>
      <c r="D165" s="39">
        <v>0.13769999999999999</v>
      </c>
      <c r="E165" s="38">
        <v>12.350300000000001</v>
      </c>
      <c r="F165" s="39">
        <v>0.98229999999999995</v>
      </c>
      <c r="G165" s="39">
        <v>8.6400000000000005E-2</v>
      </c>
      <c r="H165" s="39">
        <v>8.5500000000000007E-2</v>
      </c>
      <c r="I165" s="39">
        <v>0.96360000000000001</v>
      </c>
      <c r="J165" s="38">
        <v>2.8498000000000001</v>
      </c>
      <c r="K165" s="38">
        <v>5.0918999999999999</v>
      </c>
      <c r="L165" s="39"/>
      <c r="M165" s="39">
        <v>0</v>
      </c>
      <c r="N165" s="39">
        <v>0.13739999999999999</v>
      </c>
      <c r="O165" s="39"/>
      <c r="P165" s="39"/>
      <c r="Q165" s="39">
        <v>0</v>
      </c>
      <c r="R165" s="39">
        <v>7.4000000000000003E-3</v>
      </c>
      <c r="S165" s="38">
        <v>95.449200000000005</v>
      </c>
      <c r="T165" s="29">
        <v>4.5507999999999953</v>
      </c>
      <c r="U165" s="104">
        <v>1.0476777175712315</v>
      </c>
    </row>
    <row r="166" spans="1:26" s="10" customFormat="1" ht="13.5" customHeight="1" x14ac:dyDescent="0.25">
      <c r="A166" s="59" t="s">
        <v>128</v>
      </c>
      <c r="B166" s="36" t="s">
        <v>30</v>
      </c>
      <c r="C166" s="38">
        <v>72.113399999999999</v>
      </c>
      <c r="D166" s="39">
        <v>0.13769999999999999</v>
      </c>
      <c r="E166" s="38">
        <v>12.500999999999999</v>
      </c>
      <c r="F166" s="39">
        <v>1.2584</v>
      </c>
      <c r="G166" s="39">
        <v>8.1900000000000001E-2</v>
      </c>
      <c r="H166" s="39">
        <v>5.6599999999999998E-2</v>
      </c>
      <c r="I166" s="39">
        <v>0.99099999999999999</v>
      </c>
      <c r="J166" s="38">
        <v>2.5375000000000001</v>
      </c>
      <c r="K166" s="38">
        <v>5.4701000000000004</v>
      </c>
      <c r="L166" s="39"/>
      <c r="M166" s="39">
        <v>0</v>
      </c>
      <c r="N166" s="39">
        <v>0.14990000000000001</v>
      </c>
      <c r="O166" s="39"/>
      <c r="P166" s="39"/>
      <c r="Q166" s="39">
        <v>1.03E-2</v>
      </c>
      <c r="R166" s="39">
        <v>3.0000000000000001E-3</v>
      </c>
      <c r="S166" s="38">
        <v>95.277000000000001</v>
      </c>
      <c r="T166" s="29">
        <v>4.722999999999999</v>
      </c>
      <c r="U166" s="104">
        <v>1.049571250144316</v>
      </c>
    </row>
    <row r="167" spans="1:26" s="10" customFormat="1" ht="13.5" customHeight="1" x14ac:dyDescent="0.25">
      <c r="A167" s="59" t="s">
        <v>128</v>
      </c>
      <c r="B167" s="36" t="s">
        <v>31</v>
      </c>
      <c r="C167" s="38">
        <v>72.512</v>
      </c>
      <c r="D167" s="39">
        <v>8.2000000000000003E-2</v>
      </c>
      <c r="E167" s="38">
        <v>12.4551</v>
      </c>
      <c r="F167" s="39">
        <v>0.82820000000000005</v>
      </c>
      <c r="G167" s="39">
        <v>8.6199999999999999E-2</v>
      </c>
      <c r="H167" s="39">
        <v>3.2399999999999998E-2</v>
      </c>
      <c r="I167" s="39">
        <v>0.81599999999999995</v>
      </c>
      <c r="J167" s="38">
        <v>2.7109999999999999</v>
      </c>
      <c r="K167" s="38">
        <v>5.4848999999999997</v>
      </c>
      <c r="L167" s="39"/>
      <c r="M167" s="39">
        <v>0</v>
      </c>
      <c r="N167" s="39">
        <v>0.1308</v>
      </c>
      <c r="O167" s="39"/>
      <c r="P167" s="39"/>
      <c r="Q167" s="39">
        <v>1.29E-2</v>
      </c>
      <c r="R167" s="39">
        <v>0</v>
      </c>
      <c r="S167" s="38">
        <v>95.122</v>
      </c>
      <c r="T167" s="29">
        <v>4.8780000000000001</v>
      </c>
      <c r="U167" s="104">
        <v>1.051281512163327</v>
      </c>
    </row>
    <row r="168" spans="1:26" s="10" customFormat="1" ht="13.5" customHeight="1" x14ac:dyDescent="0.25">
      <c r="A168" s="59" t="s">
        <v>128</v>
      </c>
      <c r="B168" s="36" t="s">
        <v>55</v>
      </c>
      <c r="C168" s="38">
        <v>72.1233</v>
      </c>
      <c r="D168" s="39">
        <v>0.13969999999999999</v>
      </c>
      <c r="E168" s="38">
        <v>12.680099999999999</v>
      </c>
      <c r="F168" s="39">
        <v>1.2216</v>
      </c>
      <c r="G168" s="39">
        <v>2.7300000000000001E-2</v>
      </c>
      <c r="H168" s="39">
        <v>8.2199999999999995E-2</v>
      </c>
      <c r="I168" s="39">
        <v>0.98799999999999999</v>
      </c>
      <c r="J168" s="38">
        <v>2.613</v>
      </c>
      <c r="K168" s="38">
        <v>5.3259999999999996</v>
      </c>
      <c r="L168" s="39"/>
      <c r="M168" s="39">
        <v>0</v>
      </c>
      <c r="N168" s="39">
        <v>0.1404</v>
      </c>
      <c r="O168" s="39"/>
      <c r="P168" s="39"/>
      <c r="Q168" s="39">
        <v>0</v>
      </c>
      <c r="R168" s="39">
        <v>4.4000000000000003E-3</v>
      </c>
      <c r="S168" s="38">
        <v>95.314300000000003</v>
      </c>
      <c r="T168" s="29">
        <v>4.6856999999999971</v>
      </c>
      <c r="U168" s="104">
        <v>1.0491605142145513</v>
      </c>
    </row>
    <row r="169" spans="1:26" s="10" customFormat="1" ht="13.5" customHeight="1" x14ac:dyDescent="0.25">
      <c r="A169" s="59" t="s">
        <v>128</v>
      </c>
      <c r="B169" s="36" t="s">
        <v>58</v>
      </c>
      <c r="C169" s="38">
        <v>72.816199999999995</v>
      </c>
      <c r="D169" s="39">
        <v>6.9900000000000004E-2</v>
      </c>
      <c r="E169" s="38">
        <v>12.0862</v>
      </c>
      <c r="F169" s="39">
        <v>0.93669999999999998</v>
      </c>
      <c r="G169" s="39">
        <v>7.3899999999999993E-2</v>
      </c>
      <c r="H169" s="39">
        <v>5.8900000000000001E-2</v>
      </c>
      <c r="I169" s="39">
        <v>0.73229999999999995</v>
      </c>
      <c r="J169" s="38">
        <v>2.1128999999999998</v>
      </c>
      <c r="K169" s="38">
        <v>6.2199</v>
      </c>
      <c r="L169" s="39"/>
      <c r="M169" s="39">
        <v>0</v>
      </c>
      <c r="N169" s="39">
        <v>0.1406</v>
      </c>
      <c r="O169" s="39"/>
      <c r="P169" s="39"/>
      <c r="Q169" s="39">
        <v>7.6E-3</v>
      </c>
      <c r="R169" s="39">
        <v>1.5E-3</v>
      </c>
      <c r="S169" s="38">
        <v>95.224900000000005</v>
      </c>
      <c r="T169" s="29">
        <v>4.7750999999999948</v>
      </c>
      <c r="U169" s="104">
        <v>1.0501454976587006</v>
      </c>
    </row>
    <row r="170" spans="1:26" s="10" customFormat="1" ht="13.5" customHeight="1" x14ac:dyDescent="0.25">
      <c r="A170" s="59" t="s">
        <v>128</v>
      </c>
      <c r="B170" s="36" t="s">
        <v>59</v>
      </c>
      <c r="C170" s="38">
        <v>71.781400000000005</v>
      </c>
      <c r="D170" s="39">
        <v>0.1024</v>
      </c>
      <c r="E170" s="38">
        <v>12.3352</v>
      </c>
      <c r="F170" s="39">
        <v>1.0185</v>
      </c>
      <c r="G170" s="39">
        <v>5.7000000000000002E-2</v>
      </c>
      <c r="H170" s="39">
        <v>0.09</v>
      </c>
      <c r="I170" s="39">
        <v>0.95450000000000002</v>
      </c>
      <c r="J170" s="38">
        <v>2.1882000000000001</v>
      </c>
      <c r="K170" s="38">
        <v>6.0953999999999997</v>
      </c>
      <c r="L170" s="39"/>
      <c r="M170" s="39">
        <v>0</v>
      </c>
      <c r="N170" s="39">
        <v>0.17180000000000001</v>
      </c>
      <c r="O170" s="39"/>
      <c r="P170" s="39"/>
      <c r="Q170" s="39">
        <v>4.7899999999999998E-2</v>
      </c>
      <c r="R170" s="39">
        <v>2.9600000000000001E-2</v>
      </c>
      <c r="S170" s="38">
        <v>94.833100000000002</v>
      </c>
      <c r="T170" s="29">
        <v>5.1668999999999983</v>
      </c>
      <c r="U170" s="104">
        <v>1.0544841410857602</v>
      </c>
    </row>
    <row r="171" spans="1:26" s="10" customFormat="1" ht="13.5" customHeight="1" x14ac:dyDescent="0.25">
      <c r="A171" s="43" t="s">
        <v>179</v>
      </c>
      <c r="C171" s="29"/>
      <c r="D171" s="30"/>
      <c r="E171" s="30"/>
      <c r="F171" s="30"/>
      <c r="G171" s="30"/>
      <c r="H171" s="30"/>
      <c r="I171" s="30"/>
      <c r="J171" s="30"/>
      <c r="K171" s="30"/>
      <c r="L171" s="30"/>
      <c r="M171" s="29"/>
      <c r="N171" s="29"/>
      <c r="O171" s="30"/>
      <c r="P171" s="29"/>
      <c r="Q171" s="30"/>
      <c r="T171" s="29"/>
      <c r="U171" s="104"/>
    </row>
    <row r="172" spans="1:26" s="10" customFormat="1" ht="13.2" x14ac:dyDescent="0.25">
      <c r="A172" s="59" t="s">
        <v>87</v>
      </c>
      <c r="B172" s="54" t="s">
        <v>19</v>
      </c>
      <c r="C172" s="38">
        <v>73.273899999999998</v>
      </c>
      <c r="D172" s="39">
        <v>0.1172</v>
      </c>
      <c r="E172" s="38">
        <v>12.130699999999999</v>
      </c>
      <c r="F172" s="39">
        <v>1.1247</v>
      </c>
      <c r="G172" s="39">
        <v>5.1999999999999998E-2</v>
      </c>
      <c r="H172" s="39">
        <v>8.3099999999999993E-2</v>
      </c>
      <c r="I172" s="39">
        <v>1.0026999999999999</v>
      </c>
      <c r="J172" s="38">
        <v>2.7273999999999998</v>
      </c>
      <c r="K172" s="38">
        <v>5.1355000000000004</v>
      </c>
      <c r="L172" s="39"/>
      <c r="M172" s="39">
        <v>0</v>
      </c>
      <c r="N172" s="39">
        <v>0.1172</v>
      </c>
      <c r="O172" s="39"/>
      <c r="P172" s="39"/>
      <c r="Q172" s="39">
        <v>0</v>
      </c>
      <c r="R172" s="39">
        <v>1.5E-3</v>
      </c>
      <c r="S172" s="38">
        <v>95.739500000000007</v>
      </c>
      <c r="T172" s="29">
        <v>4.2604999999999933</v>
      </c>
      <c r="U172" s="104">
        <v>1.0445009635521387</v>
      </c>
      <c r="X172" s="29"/>
      <c r="Y172" s="29"/>
      <c r="Z172" s="29"/>
    </row>
    <row r="173" spans="1:26" s="10" customFormat="1" ht="13.2" x14ac:dyDescent="0.25">
      <c r="A173" s="59" t="s">
        <v>87</v>
      </c>
      <c r="B173" s="54" t="s">
        <v>20</v>
      </c>
      <c r="C173" s="38">
        <v>72.836600000000004</v>
      </c>
      <c r="D173" s="39">
        <v>9.8900000000000002E-2</v>
      </c>
      <c r="E173" s="38">
        <v>12.2324</v>
      </c>
      <c r="F173" s="39">
        <v>1.1034999999999999</v>
      </c>
      <c r="G173" s="39">
        <v>3.2599999999999997E-2</v>
      </c>
      <c r="H173" s="39">
        <v>2.6800000000000001E-2</v>
      </c>
      <c r="I173" s="39">
        <v>0.98229999999999995</v>
      </c>
      <c r="J173" s="38">
        <v>2.9701</v>
      </c>
      <c r="K173" s="38">
        <v>4.8357000000000001</v>
      </c>
      <c r="L173" s="39"/>
      <c r="M173" s="39">
        <v>0</v>
      </c>
      <c r="N173" s="39">
        <v>0.127</v>
      </c>
      <c r="O173" s="39"/>
      <c r="P173" s="39"/>
      <c r="Q173" s="39">
        <v>0</v>
      </c>
      <c r="R173" s="39">
        <v>4.4999999999999997E-3</v>
      </c>
      <c r="S173" s="38">
        <v>95.221699999999998</v>
      </c>
      <c r="T173" s="29">
        <v>4.7783000000000015</v>
      </c>
      <c r="U173" s="104">
        <v>1.0501807886227614</v>
      </c>
      <c r="X173" s="29"/>
      <c r="Y173" s="29"/>
      <c r="Z173" s="29"/>
    </row>
    <row r="174" spans="1:26" s="10" customFormat="1" ht="13.2" x14ac:dyDescent="0.25">
      <c r="A174" s="59" t="s">
        <v>87</v>
      </c>
      <c r="B174" s="54" t="s">
        <v>21</v>
      </c>
      <c r="C174" s="38">
        <v>73.046599999999998</v>
      </c>
      <c r="D174" s="39">
        <v>0.12759999999999999</v>
      </c>
      <c r="E174" s="38">
        <v>12.3825</v>
      </c>
      <c r="F174" s="39">
        <v>1.2455000000000001</v>
      </c>
      <c r="G174" s="39">
        <v>6.1199999999999997E-2</v>
      </c>
      <c r="H174" s="39">
        <v>9.3700000000000006E-2</v>
      </c>
      <c r="I174" s="39">
        <v>1.0014000000000001</v>
      </c>
      <c r="J174" s="38">
        <v>2.8020999999999998</v>
      </c>
      <c r="K174" s="38">
        <v>4.8116000000000003</v>
      </c>
      <c r="L174" s="39"/>
      <c r="M174" s="39"/>
      <c r="N174" s="39">
        <v>0.1241</v>
      </c>
      <c r="O174" s="39"/>
      <c r="P174" s="39"/>
      <c r="Q174" s="39">
        <v>0</v>
      </c>
      <c r="R174" s="39">
        <v>1.8800000000000001E-2</v>
      </c>
      <c r="S174" s="38">
        <v>95.687100000000001</v>
      </c>
      <c r="T174" s="29">
        <v>4.3128999999999991</v>
      </c>
      <c r="U174" s="104">
        <v>1.0450729513173667</v>
      </c>
      <c r="X174" s="29"/>
      <c r="Y174" s="29"/>
      <c r="Z174" s="29"/>
    </row>
    <row r="175" spans="1:26" s="10" customFormat="1" ht="13.2" x14ac:dyDescent="0.25">
      <c r="A175" s="59" t="s">
        <v>87</v>
      </c>
      <c r="B175" s="54" t="s">
        <v>22</v>
      </c>
      <c r="C175" s="38">
        <v>72.621399999999994</v>
      </c>
      <c r="D175" s="39">
        <v>0.1103</v>
      </c>
      <c r="E175" s="38">
        <v>12.1205</v>
      </c>
      <c r="F175" s="39">
        <v>1.0467</v>
      </c>
      <c r="G175" s="39">
        <v>0.05</v>
      </c>
      <c r="H175" s="39">
        <v>7.3499999999999996E-2</v>
      </c>
      <c r="I175" s="39">
        <v>0.97499999999999998</v>
      </c>
      <c r="J175" s="38">
        <v>2.4826999999999999</v>
      </c>
      <c r="K175" s="38">
        <v>5.6966999999999999</v>
      </c>
      <c r="L175" s="39"/>
      <c r="M175" s="39"/>
      <c r="N175" s="39">
        <v>0.1016</v>
      </c>
      <c r="O175" s="39"/>
      <c r="P175" s="39"/>
      <c r="Q175" s="39">
        <v>0</v>
      </c>
      <c r="R175" s="39">
        <v>4.0300000000000002E-2</v>
      </c>
      <c r="S175" s="38">
        <v>95.2958</v>
      </c>
      <c r="T175" s="29">
        <v>4.7042000000000002</v>
      </c>
      <c r="U175" s="104">
        <v>1.0493641902371353</v>
      </c>
      <c r="X175" s="29"/>
      <c r="Y175" s="29"/>
      <c r="Z175" s="29"/>
    </row>
    <row r="176" spans="1:26" s="10" customFormat="1" ht="13.2" x14ac:dyDescent="0.25">
      <c r="A176" s="59" t="s">
        <v>89</v>
      </c>
      <c r="B176" s="54" t="s">
        <v>16</v>
      </c>
      <c r="C176" s="38">
        <v>73.319199999999995</v>
      </c>
      <c r="D176" s="39">
        <v>0.1129</v>
      </c>
      <c r="E176" s="38">
        <v>12.088900000000001</v>
      </c>
      <c r="F176" s="39">
        <v>1.1995</v>
      </c>
      <c r="G176" s="39">
        <v>2.75E-2</v>
      </c>
      <c r="H176" s="39">
        <v>3.6499999999999998E-2</v>
      </c>
      <c r="I176" s="39">
        <v>0.97989999999999999</v>
      </c>
      <c r="J176" s="38">
        <v>3.5815999999999999</v>
      </c>
      <c r="K176" s="38">
        <v>4.6986999999999997</v>
      </c>
      <c r="L176" s="39"/>
      <c r="M176" s="39"/>
      <c r="N176" s="39">
        <v>0.1225</v>
      </c>
      <c r="O176" s="39"/>
      <c r="P176" s="39"/>
      <c r="Q176" s="39">
        <v>2.2700000000000001E-2</v>
      </c>
      <c r="R176" s="39">
        <v>2.8999999999999998E-3</v>
      </c>
      <c r="S176" s="38">
        <v>96.165199999999999</v>
      </c>
      <c r="T176" s="29">
        <v>3.8348000000000013</v>
      </c>
      <c r="U176" s="104">
        <v>1.0398772112988899</v>
      </c>
      <c r="X176" s="29"/>
      <c r="Y176" s="29"/>
      <c r="Z176" s="29"/>
    </row>
    <row r="177" spans="1:26" s="10" customFormat="1" ht="13.2" x14ac:dyDescent="0.25">
      <c r="A177" s="59" t="s">
        <v>89</v>
      </c>
      <c r="B177" s="54" t="s">
        <v>17</v>
      </c>
      <c r="C177" s="38">
        <v>72.958100000000002</v>
      </c>
      <c r="D177" s="39">
        <v>0.107</v>
      </c>
      <c r="E177" s="38">
        <v>12.030099999999999</v>
      </c>
      <c r="F177" s="39">
        <v>1.1069</v>
      </c>
      <c r="G177" s="39">
        <v>6.3399999999999998E-2</v>
      </c>
      <c r="H177" s="39">
        <v>0</v>
      </c>
      <c r="I177" s="39">
        <v>1.0105999999999999</v>
      </c>
      <c r="J177" s="38">
        <v>4.1931000000000003</v>
      </c>
      <c r="K177" s="38">
        <v>4.9082999999999997</v>
      </c>
      <c r="L177" s="39"/>
      <c r="M177" s="39"/>
      <c r="N177" s="39">
        <v>0.1241</v>
      </c>
      <c r="O177" s="39"/>
      <c r="P177" s="39"/>
      <c r="Q177" s="39">
        <v>0</v>
      </c>
      <c r="R177" s="39">
        <v>0</v>
      </c>
      <c r="S177" s="38">
        <v>96.473600000000005</v>
      </c>
      <c r="T177" s="29">
        <v>3.5263999999999953</v>
      </c>
      <c r="U177" s="104">
        <v>1.0365530051744725</v>
      </c>
      <c r="X177" s="29"/>
      <c r="Y177" s="29"/>
      <c r="Z177" s="29"/>
    </row>
    <row r="178" spans="1:26" s="10" customFormat="1" ht="13.2" x14ac:dyDescent="0.25">
      <c r="A178" s="59" t="s">
        <v>89</v>
      </c>
      <c r="B178" s="54" t="s">
        <v>18</v>
      </c>
      <c r="C178" s="38">
        <v>71.824200000000005</v>
      </c>
      <c r="D178" s="39">
        <v>9.1999999999999998E-2</v>
      </c>
      <c r="E178" s="38">
        <v>12.3759</v>
      </c>
      <c r="F178" s="39">
        <v>1.1363000000000001</v>
      </c>
      <c r="G178" s="39">
        <v>6.7599999999999993E-2</v>
      </c>
      <c r="H178" s="39">
        <v>0</v>
      </c>
      <c r="I178" s="39">
        <v>0.9738</v>
      </c>
      <c r="J178" s="38">
        <v>3.4434999999999998</v>
      </c>
      <c r="K178" s="38">
        <v>4.7396000000000003</v>
      </c>
      <c r="L178" s="39"/>
      <c r="M178" s="39"/>
      <c r="N178" s="39">
        <v>0.1106</v>
      </c>
      <c r="O178" s="39"/>
      <c r="P178" s="39"/>
      <c r="Q178" s="39">
        <v>2.5000000000000001E-3</v>
      </c>
      <c r="R178" s="39">
        <v>0</v>
      </c>
      <c r="S178" s="38">
        <v>94.741</v>
      </c>
      <c r="T178" s="29">
        <v>5.2590000000000003</v>
      </c>
      <c r="U178" s="104">
        <v>1.0555092304282201</v>
      </c>
      <c r="X178" s="29"/>
      <c r="Y178" s="29"/>
      <c r="Z178" s="29"/>
    </row>
    <row r="179" spans="1:26" s="10" customFormat="1" ht="13.2" x14ac:dyDescent="0.25">
      <c r="A179" s="59" t="s">
        <v>89</v>
      </c>
      <c r="B179" s="54" t="s">
        <v>19</v>
      </c>
      <c r="C179" s="38">
        <v>73.348100000000002</v>
      </c>
      <c r="D179" s="39">
        <v>9.8000000000000004E-2</v>
      </c>
      <c r="E179" s="38">
        <v>11.963200000000001</v>
      </c>
      <c r="F179" s="39">
        <v>1.1246</v>
      </c>
      <c r="G179" s="39">
        <v>1.4800000000000001E-2</v>
      </c>
      <c r="H179" s="39">
        <v>0.1045</v>
      </c>
      <c r="I179" s="39">
        <v>0.95789999999999997</v>
      </c>
      <c r="J179" s="38">
        <v>4.6281999999999996</v>
      </c>
      <c r="K179" s="38">
        <v>4.9802999999999997</v>
      </c>
      <c r="L179" s="39"/>
      <c r="M179" s="39"/>
      <c r="N179" s="39">
        <v>0.11459999999999999</v>
      </c>
      <c r="O179" s="39"/>
      <c r="P179" s="39"/>
      <c r="Q179" s="39">
        <v>0</v>
      </c>
      <c r="R179" s="39">
        <v>1.6E-2</v>
      </c>
      <c r="S179" s="38">
        <v>97.324299999999994</v>
      </c>
      <c r="T179" s="29">
        <v>2.6757000000000062</v>
      </c>
      <c r="U179" s="104">
        <v>1.0274926200342567</v>
      </c>
      <c r="X179" s="29"/>
      <c r="Y179" s="29"/>
      <c r="Z179" s="29"/>
    </row>
    <row r="180" spans="1:26" s="10" customFormat="1" ht="13.2" x14ac:dyDescent="0.25">
      <c r="A180" s="59" t="s">
        <v>89</v>
      </c>
      <c r="B180" s="54" t="s">
        <v>20</v>
      </c>
      <c r="C180" s="38">
        <v>72.945300000000003</v>
      </c>
      <c r="D180" s="39">
        <v>9.1800000000000007E-2</v>
      </c>
      <c r="E180" s="38">
        <v>12.1059</v>
      </c>
      <c r="F180" s="39">
        <v>1.0969</v>
      </c>
      <c r="G180" s="39">
        <v>9.35E-2</v>
      </c>
      <c r="H180" s="39">
        <v>9.9099999999999994E-2</v>
      </c>
      <c r="I180" s="39">
        <v>1.0133000000000001</v>
      </c>
      <c r="J180" s="38">
        <v>3.0095999999999998</v>
      </c>
      <c r="K180" s="38">
        <v>5.4268000000000001</v>
      </c>
      <c r="L180" s="39"/>
      <c r="M180" s="39"/>
      <c r="N180" s="39">
        <v>0.1227</v>
      </c>
      <c r="O180" s="39"/>
      <c r="P180" s="39"/>
      <c r="Q180" s="39">
        <v>1.5599999999999999E-2</v>
      </c>
      <c r="R180" s="39">
        <v>0</v>
      </c>
      <c r="S180" s="38">
        <v>95.992800000000003</v>
      </c>
      <c r="T180" s="29">
        <v>4.0071999999999974</v>
      </c>
      <c r="U180" s="104">
        <v>1.0417447975264811</v>
      </c>
      <c r="X180" s="29"/>
      <c r="Y180" s="29"/>
      <c r="Z180" s="29"/>
    </row>
    <row r="181" spans="1:26" s="10" customFormat="1" ht="13.2" x14ac:dyDescent="0.25">
      <c r="A181" s="59" t="s">
        <v>89</v>
      </c>
      <c r="B181" s="54" t="s">
        <v>21</v>
      </c>
      <c r="C181" s="38">
        <v>72.356899999999996</v>
      </c>
      <c r="D181" s="39">
        <v>0.10829999999999999</v>
      </c>
      <c r="E181" s="38">
        <v>12.217700000000001</v>
      </c>
      <c r="F181" s="39">
        <v>1.0381</v>
      </c>
      <c r="G181" s="39">
        <v>2.9600000000000001E-2</v>
      </c>
      <c r="H181" s="39">
        <v>3.7999999999999999E-2</v>
      </c>
      <c r="I181" s="39">
        <v>0.91949999999999998</v>
      </c>
      <c r="J181" s="38">
        <v>2.2578999999999998</v>
      </c>
      <c r="K181" s="38">
        <v>5.7975000000000003</v>
      </c>
      <c r="L181" s="39"/>
      <c r="M181" s="39"/>
      <c r="N181" s="39">
        <v>0.08</v>
      </c>
      <c r="O181" s="39"/>
      <c r="P181" s="39"/>
      <c r="Q181" s="39">
        <v>1.77E-2</v>
      </c>
      <c r="R181" s="39">
        <v>0</v>
      </c>
      <c r="S181" s="38">
        <v>94.843100000000007</v>
      </c>
      <c r="T181" s="29">
        <v>5.1568999999999932</v>
      </c>
      <c r="U181" s="104">
        <v>1.0543729591293409</v>
      </c>
      <c r="X181" s="29"/>
      <c r="Y181" s="29"/>
      <c r="Z181" s="29"/>
    </row>
    <row r="182" spans="1:26" s="10" customFormat="1" ht="13.2" x14ac:dyDescent="0.25">
      <c r="A182" s="59" t="s">
        <v>89</v>
      </c>
      <c r="B182" s="54" t="s">
        <v>22</v>
      </c>
      <c r="C182" s="38">
        <v>72.747200000000007</v>
      </c>
      <c r="D182" s="39">
        <v>0.113</v>
      </c>
      <c r="E182" s="38">
        <v>12.0746</v>
      </c>
      <c r="F182" s="39">
        <v>1.1503000000000001</v>
      </c>
      <c r="G182" s="39">
        <v>4.1999999999999997E-3</v>
      </c>
      <c r="H182" s="39">
        <v>0</v>
      </c>
      <c r="I182" s="39">
        <v>0.96399999999999997</v>
      </c>
      <c r="J182" s="38">
        <v>3.1295000000000002</v>
      </c>
      <c r="K182" s="38">
        <v>4.9122000000000003</v>
      </c>
      <c r="L182" s="39"/>
      <c r="M182" s="39"/>
      <c r="N182" s="39">
        <v>0.1106</v>
      </c>
      <c r="O182" s="39"/>
      <c r="P182" s="39"/>
      <c r="Q182" s="39">
        <v>0</v>
      </c>
      <c r="R182" s="39">
        <v>1.1599999999999999E-2</v>
      </c>
      <c r="S182" s="38">
        <v>95.1922</v>
      </c>
      <c r="T182" s="29">
        <v>4.8078000000000003</v>
      </c>
      <c r="U182" s="104">
        <v>1.0505062389565532</v>
      </c>
      <c r="X182" s="29"/>
      <c r="Y182" s="29"/>
      <c r="Z182" s="29"/>
    </row>
    <row r="183" spans="1:26" s="10" customFormat="1" ht="13.2" x14ac:dyDescent="0.25">
      <c r="A183" s="59" t="s">
        <v>89</v>
      </c>
      <c r="B183" s="54" t="s">
        <v>23</v>
      </c>
      <c r="C183" s="38">
        <v>73.469499999999996</v>
      </c>
      <c r="D183" s="39">
        <v>0.1227</v>
      </c>
      <c r="E183" s="38">
        <v>12.305</v>
      </c>
      <c r="F183" s="39">
        <v>1.2936000000000001</v>
      </c>
      <c r="G183" s="39">
        <v>6.7699999999999996E-2</v>
      </c>
      <c r="H183" s="39">
        <v>3.6799999999999999E-2</v>
      </c>
      <c r="I183" s="39">
        <v>0.97740000000000005</v>
      </c>
      <c r="J183" s="38">
        <v>2.4537</v>
      </c>
      <c r="K183" s="38">
        <v>5.5881999999999996</v>
      </c>
      <c r="L183" s="39"/>
      <c r="M183" s="39"/>
      <c r="N183" s="39">
        <v>0.1222</v>
      </c>
      <c r="O183" s="39"/>
      <c r="P183" s="39"/>
      <c r="Q183" s="39">
        <v>0</v>
      </c>
      <c r="R183" s="39">
        <v>0</v>
      </c>
      <c r="S183" s="38">
        <v>96.409199999999998</v>
      </c>
      <c r="T183" s="29">
        <v>3.5908000000000015</v>
      </c>
      <c r="U183" s="104">
        <v>1.0372454081145783</v>
      </c>
      <c r="X183" s="29"/>
      <c r="Y183" s="29"/>
      <c r="Z183" s="29"/>
    </row>
    <row r="184" spans="1:26" s="10" customFormat="1" ht="13.2" x14ac:dyDescent="0.25">
      <c r="A184" s="59" t="s">
        <v>89</v>
      </c>
      <c r="B184" s="54" t="s">
        <v>24</v>
      </c>
      <c r="C184" s="38">
        <v>73.5989</v>
      </c>
      <c r="D184" s="39">
        <v>0.14360000000000001</v>
      </c>
      <c r="E184" s="38">
        <v>12.346299999999999</v>
      </c>
      <c r="F184" s="39">
        <v>1.2319</v>
      </c>
      <c r="G184" s="39">
        <v>5.2900000000000003E-2</v>
      </c>
      <c r="H184" s="39">
        <v>0</v>
      </c>
      <c r="I184" s="39">
        <v>0.95950000000000002</v>
      </c>
      <c r="J184" s="38">
        <v>2.9992999999999999</v>
      </c>
      <c r="K184" s="38">
        <v>5.4153000000000002</v>
      </c>
      <c r="L184" s="39"/>
      <c r="M184" s="39"/>
      <c r="N184" s="39">
        <v>0.109</v>
      </c>
      <c r="O184" s="39"/>
      <c r="P184" s="39"/>
      <c r="Q184" s="39">
        <v>0</v>
      </c>
      <c r="R184" s="39">
        <v>2.8999999999999998E-3</v>
      </c>
      <c r="S184" s="38">
        <v>96.834999999999994</v>
      </c>
      <c r="T184" s="29">
        <v>3.1650000000000063</v>
      </c>
      <c r="U184" s="104">
        <v>1.0326844632622503</v>
      </c>
      <c r="X184" s="29"/>
      <c r="Y184" s="29"/>
      <c r="Z184" s="29"/>
    </row>
    <row r="185" spans="1:26" s="10" customFormat="1" ht="13.2" x14ac:dyDescent="0.25">
      <c r="A185" s="59" t="s">
        <v>89</v>
      </c>
      <c r="B185" s="54" t="s">
        <v>25</v>
      </c>
      <c r="C185" s="38">
        <v>73.547799999999995</v>
      </c>
      <c r="D185" s="39">
        <v>0.1225</v>
      </c>
      <c r="E185" s="38">
        <v>12.121499999999999</v>
      </c>
      <c r="F185" s="39">
        <v>1.1040000000000001</v>
      </c>
      <c r="G185" s="39">
        <v>6.1199999999999997E-2</v>
      </c>
      <c r="H185" s="39">
        <v>0</v>
      </c>
      <c r="I185" s="39">
        <v>0.90439999999999998</v>
      </c>
      <c r="J185" s="38">
        <v>2.9662999999999999</v>
      </c>
      <c r="K185" s="38">
        <v>5.1223000000000001</v>
      </c>
      <c r="L185" s="39"/>
      <c r="M185" s="39"/>
      <c r="N185" s="39">
        <v>0.1004</v>
      </c>
      <c r="O185" s="39"/>
      <c r="P185" s="39"/>
      <c r="Q185" s="39">
        <v>0</v>
      </c>
      <c r="R185" s="39">
        <v>0</v>
      </c>
      <c r="S185" s="38">
        <v>96.027699999999996</v>
      </c>
      <c r="T185" s="29">
        <v>3.9723000000000042</v>
      </c>
      <c r="U185" s="104">
        <v>1.0413661891308446</v>
      </c>
      <c r="X185" s="29"/>
      <c r="Y185" s="29"/>
      <c r="Z185" s="29"/>
    </row>
    <row r="186" spans="1:26" s="10" customFormat="1" ht="13.2" x14ac:dyDescent="0.25">
      <c r="A186" s="59" t="s">
        <v>89</v>
      </c>
      <c r="B186" s="54" t="s">
        <v>26</v>
      </c>
      <c r="C186" s="38">
        <v>73.206000000000003</v>
      </c>
      <c r="D186" s="39">
        <v>8.9399999999999993E-2</v>
      </c>
      <c r="E186" s="38">
        <v>12.251099999999999</v>
      </c>
      <c r="F186" s="39">
        <v>1.0781000000000001</v>
      </c>
      <c r="G186" s="39">
        <v>4.3499999999999997E-2</v>
      </c>
      <c r="H186" s="39">
        <v>6.6400000000000001E-2</v>
      </c>
      <c r="I186" s="39">
        <v>0.96830000000000005</v>
      </c>
      <c r="J186" s="38">
        <v>3.6497000000000002</v>
      </c>
      <c r="K186" s="38">
        <v>5.0606999999999998</v>
      </c>
      <c r="L186" s="39"/>
      <c r="M186" s="39"/>
      <c r="N186" s="39">
        <v>0.1048</v>
      </c>
      <c r="O186" s="39"/>
      <c r="P186" s="39"/>
      <c r="Q186" s="39">
        <v>5.1999999999999998E-3</v>
      </c>
      <c r="R186" s="39">
        <v>2.9899999999999999E-2</v>
      </c>
      <c r="S186" s="38">
        <v>96.529499999999999</v>
      </c>
      <c r="T186" s="29">
        <v>3.4705000000000013</v>
      </c>
      <c r="U186" s="104">
        <v>1.0359527398360087</v>
      </c>
      <c r="X186" s="29"/>
      <c r="Y186" s="29"/>
      <c r="Z186" s="29"/>
    </row>
    <row r="187" spans="1:26" s="10" customFormat="1" ht="13.2" x14ac:dyDescent="0.25">
      <c r="A187" s="59" t="s">
        <v>89</v>
      </c>
      <c r="B187" s="54" t="s">
        <v>27</v>
      </c>
      <c r="C187" s="38">
        <v>72.954700000000003</v>
      </c>
      <c r="D187" s="39">
        <v>9.9000000000000005E-2</v>
      </c>
      <c r="E187" s="38">
        <v>12.048999999999999</v>
      </c>
      <c r="F187" s="39">
        <v>1.1203000000000001</v>
      </c>
      <c r="G187" s="39">
        <v>2.1499999999999998E-2</v>
      </c>
      <c r="H187" s="39">
        <v>0</v>
      </c>
      <c r="I187" s="39">
        <v>0.99990000000000001</v>
      </c>
      <c r="J187" s="38">
        <v>2.7602000000000002</v>
      </c>
      <c r="K187" s="38">
        <v>5.4745999999999997</v>
      </c>
      <c r="L187" s="39"/>
      <c r="M187" s="39"/>
      <c r="N187" s="39">
        <v>0.10970000000000001</v>
      </c>
      <c r="O187" s="39"/>
      <c r="P187" s="39"/>
      <c r="Q187" s="39">
        <v>4.8800000000000003E-2</v>
      </c>
      <c r="R187" s="39">
        <v>3.1E-2</v>
      </c>
      <c r="S187" s="38">
        <v>95.643900000000002</v>
      </c>
      <c r="T187" s="29">
        <v>4.3560999999999979</v>
      </c>
      <c r="U187" s="104">
        <v>1.0455449850957561</v>
      </c>
      <c r="X187" s="29"/>
      <c r="Y187" s="29"/>
      <c r="Z187" s="29"/>
    </row>
    <row r="188" spans="1:26" s="10" customFormat="1" ht="13.2" x14ac:dyDescent="0.25">
      <c r="A188" s="59" t="s">
        <v>90</v>
      </c>
      <c r="B188" s="54" t="s">
        <v>16</v>
      </c>
      <c r="C188" s="38">
        <v>72.469800000000006</v>
      </c>
      <c r="D188" s="39">
        <v>0.11020000000000001</v>
      </c>
      <c r="E188" s="38">
        <v>11.9443</v>
      </c>
      <c r="F188" s="39">
        <v>1.0778000000000001</v>
      </c>
      <c r="G188" s="39">
        <v>5.8200000000000002E-2</v>
      </c>
      <c r="H188" s="39">
        <v>5.5399999999999998E-2</v>
      </c>
      <c r="I188" s="39">
        <v>0.92230000000000001</v>
      </c>
      <c r="J188" s="38">
        <v>2.3157999999999999</v>
      </c>
      <c r="K188" s="38">
        <v>5.6914999999999996</v>
      </c>
      <c r="L188" s="39"/>
      <c r="M188" s="39"/>
      <c r="N188" s="39">
        <v>0.13170000000000001</v>
      </c>
      <c r="O188" s="39"/>
      <c r="P188" s="39"/>
      <c r="Q188" s="39">
        <v>2.3099999999999999E-2</v>
      </c>
      <c r="R188" s="39">
        <v>5.8999999999999999E-3</v>
      </c>
      <c r="S188" s="38">
        <v>94.776300000000006</v>
      </c>
      <c r="T188" s="29">
        <v>5.2236999999999938</v>
      </c>
      <c r="U188" s="104">
        <v>1.0551160997000304</v>
      </c>
      <c r="X188" s="29"/>
      <c r="Y188" s="29"/>
      <c r="Z188" s="29"/>
    </row>
    <row r="189" spans="1:26" s="10" customFormat="1" ht="13.2" x14ac:dyDescent="0.25">
      <c r="A189" s="59" t="s">
        <v>90</v>
      </c>
      <c r="B189" s="54" t="s">
        <v>17</v>
      </c>
      <c r="C189" s="38">
        <v>72.881100000000004</v>
      </c>
      <c r="D189" s="39">
        <v>0.1061</v>
      </c>
      <c r="E189" s="38">
        <v>12.2913</v>
      </c>
      <c r="F189" s="39">
        <v>1.0983000000000001</v>
      </c>
      <c r="G189" s="39">
        <v>6.4799999999999996E-2</v>
      </c>
      <c r="H189" s="39">
        <v>6.9400000000000003E-2</v>
      </c>
      <c r="I189" s="39">
        <v>0.99980000000000002</v>
      </c>
      <c r="J189" s="38">
        <v>2.4432999999999998</v>
      </c>
      <c r="K189" s="38">
        <v>5.2713000000000001</v>
      </c>
      <c r="L189" s="39"/>
      <c r="M189" s="39"/>
      <c r="N189" s="39">
        <v>0.1071</v>
      </c>
      <c r="O189" s="39"/>
      <c r="P189" s="39"/>
      <c r="Q189" s="39">
        <v>1.55E-2</v>
      </c>
      <c r="R189" s="39">
        <v>0</v>
      </c>
      <c r="S189" s="38">
        <v>95.323800000000006</v>
      </c>
      <c r="T189" s="29">
        <v>4.6761999999999944</v>
      </c>
      <c r="U189" s="104">
        <v>1.0490559545465035</v>
      </c>
      <c r="X189" s="29"/>
      <c r="Y189" s="29"/>
      <c r="Z189" s="29"/>
    </row>
    <row r="190" spans="1:26" s="10" customFormat="1" ht="13.2" x14ac:dyDescent="0.25">
      <c r="A190" s="59" t="s">
        <v>90</v>
      </c>
      <c r="B190" s="54" t="s">
        <v>18</v>
      </c>
      <c r="C190" s="38">
        <v>72.653599999999997</v>
      </c>
      <c r="D190" s="39">
        <v>0.10199999999999999</v>
      </c>
      <c r="E190" s="38">
        <v>12.4068</v>
      </c>
      <c r="F190" s="39">
        <v>1.03</v>
      </c>
      <c r="G190" s="39">
        <v>1.72E-2</v>
      </c>
      <c r="H190" s="39">
        <v>7.9600000000000004E-2</v>
      </c>
      <c r="I190" s="39">
        <v>0.95779999999999998</v>
      </c>
      <c r="J190" s="38">
        <v>2.1873</v>
      </c>
      <c r="K190" s="38">
        <v>5.6604999999999999</v>
      </c>
      <c r="L190" s="39"/>
      <c r="M190" s="39"/>
      <c r="N190" s="39">
        <v>0.11269999999999999</v>
      </c>
      <c r="O190" s="39"/>
      <c r="P190" s="39"/>
      <c r="Q190" s="39">
        <v>4.6300000000000001E-2</v>
      </c>
      <c r="R190" s="39">
        <v>2.6599999999999999E-2</v>
      </c>
      <c r="S190" s="38">
        <v>95.254999999999995</v>
      </c>
      <c r="T190" s="29">
        <v>4.7450000000000045</v>
      </c>
      <c r="U190" s="104">
        <v>1.0498136580756916</v>
      </c>
      <c r="X190" s="29"/>
      <c r="Y190" s="29"/>
      <c r="Z190" s="29"/>
    </row>
    <row r="191" spans="1:26" s="10" customFormat="1" ht="13.2" x14ac:dyDescent="0.25">
      <c r="A191" s="59" t="s">
        <v>90</v>
      </c>
      <c r="B191" s="54" t="s">
        <v>19</v>
      </c>
      <c r="C191" s="38">
        <v>73.006699999999995</v>
      </c>
      <c r="D191" s="39">
        <v>0.13059999999999999</v>
      </c>
      <c r="E191" s="38">
        <v>12.0946</v>
      </c>
      <c r="F191" s="39">
        <v>1.1008</v>
      </c>
      <c r="G191" s="39">
        <v>9.5100000000000004E-2</v>
      </c>
      <c r="H191" s="39">
        <v>7.4099999999999999E-2</v>
      </c>
      <c r="I191" s="39">
        <v>0.94979999999999998</v>
      </c>
      <c r="J191" s="38">
        <v>2.1124999999999998</v>
      </c>
      <c r="K191" s="38">
        <v>5.4869000000000003</v>
      </c>
      <c r="L191" s="39"/>
      <c r="M191" s="39"/>
      <c r="N191" s="39">
        <v>0.1424</v>
      </c>
      <c r="O191" s="39"/>
      <c r="P191" s="39"/>
      <c r="Q191" s="39">
        <v>0</v>
      </c>
      <c r="R191" s="39">
        <v>1.3100000000000001E-2</v>
      </c>
      <c r="S191" s="38">
        <v>95.174499999999995</v>
      </c>
      <c r="T191" s="29">
        <v>4.8255000000000052</v>
      </c>
      <c r="U191" s="104">
        <v>1.0507016059974048</v>
      </c>
      <c r="X191" s="29"/>
      <c r="Y191" s="29"/>
      <c r="Z191" s="29"/>
    </row>
    <row r="192" spans="1:26" s="10" customFormat="1" ht="13.2" x14ac:dyDescent="0.25">
      <c r="A192" s="59" t="s">
        <v>90</v>
      </c>
      <c r="B192" s="54" t="s">
        <v>20</v>
      </c>
      <c r="C192" s="38">
        <v>71.660600000000002</v>
      </c>
      <c r="D192" s="39">
        <v>8.9700000000000002E-2</v>
      </c>
      <c r="E192" s="38">
        <v>12.2011</v>
      </c>
      <c r="F192" s="39">
        <v>1.0406</v>
      </c>
      <c r="G192" s="39">
        <v>2.3900000000000001E-2</v>
      </c>
      <c r="H192" s="39">
        <v>2.5700000000000001E-2</v>
      </c>
      <c r="I192" s="39">
        <v>0.96330000000000005</v>
      </c>
      <c r="J192" s="38">
        <v>2.3119000000000001</v>
      </c>
      <c r="K192" s="38">
        <v>5.5358000000000001</v>
      </c>
      <c r="L192" s="39"/>
      <c r="M192" s="39"/>
      <c r="N192" s="39">
        <v>0.111</v>
      </c>
      <c r="O192" s="39"/>
      <c r="P192" s="39"/>
      <c r="Q192" s="39">
        <v>1.2999999999999999E-2</v>
      </c>
      <c r="R192" s="39">
        <v>4.4999999999999997E-3</v>
      </c>
      <c r="S192" s="38">
        <v>93.956100000000006</v>
      </c>
      <c r="T192" s="29">
        <v>6.0438999999999936</v>
      </c>
      <c r="U192" s="104">
        <v>1.0643268505184869</v>
      </c>
      <c r="X192" s="29"/>
      <c r="Y192" s="29"/>
      <c r="Z192" s="29"/>
    </row>
    <row r="193" spans="1:26" s="10" customFormat="1" ht="13.2" x14ac:dyDescent="0.25">
      <c r="A193" s="59" t="s">
        <v>90</v>
      </c>
      <c r="B193" s="54" t="s">
        <v>21</v>
      </c>
      <c r="C193" s="38">
        <v>72.996700000000004</v>
      </c>
      <c r="D193" s="39">
        <v>9.8599999999999993E-2</v>
      </c>
      <c r="E193" s="38">
        <v>12.1938</v>
      </c>
      <c r="F193" s="39">
        <v>1.1398999999999999</v>
      </c>
      <c r="G193" s="39">
        <v>2.0999999999999999E-3</v>
      </c>
      <c r="H193" s="39">
        <v>4.0599999999999997E-2</v>
      </c>
      <c r="I193" s="39">
        <v>0.96330000000000005</v>
      </c>
      <c r="J193" s="38">
        <v>1.9778</v>
      </c>
      <c r="K193" s="38">
        <v>5.6051000000000002</v>
      </c>
      <c r="L193" s="39"/>
      <c r="M193" s="39"/>
      <c r="N193" s="39">
        <v>0.10539999999999999</v>
      </c>
      <c r="O193" s="39"/>
      <c r="P193" s="39"/>
      <c r="Q193" s="39">
        <v>0</v>
      </c>
      <c r="R193" s="39">
        <v>0</v>
      </c>
      <c r="S193" s="38">
        <v>95.099500000000006</v>
      </c>
      <c r="T193" s="29">
        <v>4.9004999999999939</v>
      </c>
      <c r="U193" s="104">
        <v>1.051530239380859</v>
      </c>
      <c r="X193" s="29"/>
      <c r="Y193" s="29"/>
      <c r="Z193" s="29"/>
    </row>
    <row r="194" spans="1:26" s="10" customFormat="1" ht="13.2" x14ac:dyDescent="0.25">
      <c r="A194" s="59" t="s">
        <v>90</v>
      </c>
      <c r="B194" s="54" t="s">
        <v>22</v>
      </c>
      <c r="C194" s="38">
        <v>73.561300000000003</v>
      </c>
      <c r="D194" s="39">
        <v>8.6699999999999999E-2</v>
      </c>
      <c r="E194" s="38">
        <v>12.487399999999999</v>
      </c>
      <c r="F194" s="39">
        <v>1.0801000000000001</v>
      </c>
      <c r="G194" s="39">
        <v>6.5500000000000003E-2</v>
      </c>
      <c r="H194" s="39">
        <v>9.2499999999999999E-2</v>
      </c>
      <c r="I194" s="39">
        <v>0.94130000000000003</v>
      </c>
      <c r="J194" s="38">
        <v>2.5280999999999998</v>
      </c>
      <c r="K194" s="38">
        <v>4.7869000000000002</v>
      </c>
      <c r="L194" s="39"/>
      <c r="M194" s="39"/>
      <c r="N194" s="39">
        <v>0.11219999999999999</v>
      </c>
      <c r="O194" s="39"/>
      <c r="P194" s="39"/>
      <c r="Q194" s="39">
        <v>0</v>
      </c>
      <c r="R194" s="39">
        <v>0</v>
      </c>
      <c r="S194" s="38">
        <v>95.716700000000003</v>
      </c>
      <c r="T194" s="29">
        <v>4.283299999999997</v>
      </c>
      <c r="U194" s="104">
        <v>1.0447497667596146</v>
      </c>
      <c r="X194" s="29"/>
      <c r="Y194" s="29"/>
      <c r="Z194" s="29"/>
    </row>
    <row r="195" spans="1:26" s="10" customFormat="1" ht="13.2" x14ac:dyDescent="0.25">
      <c r="A195" s="59" t="s">
        <v>90</v>
      </c>
      <c r="B195" s="54" t="s">
        <v>23</v>
      </c>
      <c r="C195" s="38">
        <v>73.257800000000003</v>
      </c>
      <c r="D195" s="39">
        <v>9.6799999999999997E-2</v>
      </c>
      <c r="E195" s="38">
        <v>12.272</v>
      </c>
      <c r="F195" s="39">
        <v>1.0703</v>
      </c>
      <c r="G195" s="39">
        <v>6.08E-2</v>
      </c>
      <c r="H195" s="39">
        <v>0.11799999999999999</v>
      </c>
      <c r="I195" s="39">
        <v>0.97360000000000002</v>
      </c>
      <c r="J195" s="38">
        <v>1.9787999999999999</v>
      </c>
      <c r="K195" s="38">
        <v>5.3681000000000001</v>
      </c>
      <c r="L195" s="39"/>
      <c r="M195" s="39"/>
      <c r="N195" s="39">
        <v>0.1148</v>
      </c>
      <c r="O195" s="39"/>
      <c r="P195" s="39"/>
      <c r="Q195" s="39">
        <v>2.8500000000000001E-2</v>
      </c>
      <c r="R195" s="39">
        <v>2.8299999999999999E-2</v>
      </c>
      <c r="S195" s="38">
        <v>95.341899999999995</v>
      </c>
      <c r="T195" s="29">
        <v>4.6581000000000046</v>
      </c>
      <c r="U195" s="104">
        <v>1.0488567985324395</v>
      </c>
      <c r="X195" s="29"/>
      <c r="Y195" s="29"/>
      <c r="Z195" s="29"/>
    </row>
    <row r="196" spans="1:26" s="10" customFormat="1" ht="13.2" x14ac:dyDescent="0.25">
      <c r="A196" s="45" t="s">
        <v>115</v>
      </c>
      <c r="B196" s="42" t="s">
        <v>77</v>
      </c>
      <c r="C196" s="38">
        <v>72.974299999999999</v>
      </c>
      <c r="D196" s="39">
        <v>0.10199999999999999</v>
      </c>
      <c r="E196" s="38">
        <v>12.422700000000001</v>
      </c>
      <c r="F196" s="39">
        <v>1.1104000000000001</v>
      </c>
      <c r="G196" s="39">
        <v>4.02E-2</v>
      </c>
      <c r="H196" s="39">
        <v>0.1009</v>
      </c>
      <c r="I196" s="39">
        <v>0.96340000000000003</v>
      </c>
      <c r="J196" s="38">
        <v>2.9668999999999999</v>
      </c>
      <c r="K196" s="38">
        <v>4.7561999999999998</v>
      </c>
      <c r="L196" s="39"/>
      <c r="M196" s="39">
        <v>0</v>
      </c>
      <c r="N196" s="39">
        <v>0.1091</v>
      </c>
      <c r="O196" s="39"/>
      <c r="P196" s="39"/>
      <c r="Q196" s="39">
        <v>3.5299999999999998E-2</v>
      </c>
      <c r="R196" s="39">
        <v>2.8199999999999999E-2</v>
      </c>
      <c r="S196" s="38">
        <v>95.584999999999994</v>
      </c>
      <c r="T196" s="29">
        <v>4.4150000000000063</v>
      </c>
      <c r="U196" s="104">
        <v>1.0461892556363446</v>
      </c>
    </row>
    <row r="197" spans="1:26" s="10" customFormat="1" ht="13.2" x14ac:dyDescent="0.25">
      <c r="A197" s="45" t="s">
        <v>115</v>
      </c>
      <c r="B197" s="42" t="s">
        <v>79</v>
      </c>
      <c r="C197" s="38">
        <v>72.953800000000001</v>
      </c>
      <c r="D197" s="39">
        <v>0.11219999999999999</v>
      </c>
      <c r="E197" s="38">
        <v>12.2164</v>
      </c>
      <c r="F197" s="39">
        <v>1.1829000000000001</v>
      </c>
      <c r="G197" s="39">
        <v>3.5900000000000001E-2</v>
      </c>
      <c r="H197" s="39">
        <v>6.3899999999999998E-2</v>
      </c>
      <c r="I197" s="39">
        <v>0.92579999999999996</v>
      </c>
      <c r="J197" s="38">
        <v>1.6654</v>
      </c>
      <c r="K197" s="38">
        <v>5.4195000000000002</v>
      </c>
      <c r="L197" s="39"/>
      <c r="M197" s="39">
        <v>0</v>
      </c>
      <c r="N197" s="39">
        <v>0.13439999999999999</v>
      </c>
      <c r="O197" s="39"/>
      <c r="P197" s="39"/>
      <c r="Q197" s="39">
        <v>1.01E-2</v>
      </c>
      <c r="R197" s="39">
        <v>8.5999999999999993E-2</v>
      </c>
      <c r="S197" s="38">
        <v>94.775999999999996</v>
      </c>
      <c r="T197" s="29">
        <v>5.2240000000000038</v>
      </c>
      <c r="U197" s="104">
        <v>1.0551194395205539</v>
      </c>
    </row>
    <row r="198" spans="1:26" s="10" customFormat="1" ht="13.2" x14ac:dyDescent="0.25">
      <c r="A198" s="45" t="s">
        <v>115</v>
      </c>
      <c r="B198" s="42" t="s">
        <v>80</v>
      </c>
      <c r="C198" s="38">
        <v>74.178600000000003</v>
      </c>
      <c r="D198" s="39">
        <v>9.7900000000000001E-2</v>
      </c>
      <c r="E198" s="38">
        <v>11.631500000000001</v>
      </c>
      <c r="F198" s="39">
        <v>0.82830000000000004</v>
      </c>
      <c r="G198" s="39">
        <v>4.2299999999999997E-2</v>
      </c>
      <c r="H198" s="39">
        <v>1.2500000000000001E-2</v>
      </c>
      <c r="I198" s="39">
        <v>0.81059999999999999</v>
      </c>
      <c r="J198" s="38">
        <v>2.2602000000000002</v>
      </c>
      <c r="K198" s="38">
        <v>5.6063999999999998</v>
      </c>
      <c r="L198" s="39"/>
      <c r="M198" s="39">
        <v>0</v>
      </c>
      <c r="N198" s="39">
        <v>0.10539999999999999</v>
      </c>
      <c r="O198" s="39"/>
      <c r="P198" s="39"/>
      <c r="Q198" s="39">
        <v>0</v>
      </c>
      <c r="R198" s="39">
        <v>0</v>
      </c>
      <c r="S198" s="38">
        <v>95.549899999999994</v>
      </c>
      <c r="T198" s="29">
        <v>4.4501000000000062</v>
      </c>
      <c r="U198" s="104">
        <v>1.0465735704589958</v>
      </c>
    </row>
    <row r="199" spans="1:26" s="10" customFormat="1" ht="13.2" x14ac:dyDescent="0.25">
      <c r="A199" s="45" t="s">
        <v>115</v>
      </c>
      <c r="B199" s="42" t="s">
        <v>83</v>
      </c>
      <c r="C199" s="38">
        <v>73.927000000000007</v>
      </c>
      <c r="D199" s="39">
        <v>6.9400000000000003E-2</v>
      </c>
      <c r="E199" s="38">
        <v>11.8203</v>
      </c>
      <c r="F199" s="39">
        <v>0.75790000000000002</v>
      </c>
      <c r="G199" s="39">
        <v>5.0799999999999998E-2</v>
      </c>
      <c r="H199" s="39">
        <v>2.6700000000000002E-2</v>
      </c>
      <c r="I199" s="39">
        <v>0.81710000000000005</v>
      </c>
      <c r="J199" s="38">
        <v>1.9551000000000001</v>
      </c>
      <c r="K199" s="38">
        <v>5.7304000000000004</v>
      </c>
      <c r="L199" s="39"/>
      <c r="M199" s="39">
        <v>0</v>
      </c>
      <c r="N199" s="39">
        <v>9.1200000000000003E-2</v>
      </c>
      <c r="O199" s="39"/>
      <c r="P199" s="39"/>
      <c r="Q199" s="39">
        <v>0</v>
      </c>
      <c r="R199" s="39">
        <v>0</v>
      </c>
      <c r="S199" s="38">
        <v>95.225300000000004</v>
      </c>
      <c r="T199" s="29">
        <v>4.7746999999999957</v>
      </c>
      <c r="U199" s="104">
        <v>1.0501410864549652</v>
      </c>
    </row>
    <row r="200" spans="1:26" s="10" customFormat="1" ht="13.2" x14ac:dyDescent="0.25">
      <c r="A200" s="45" t="s">
        <v>115</v>
      </c>
      <c r="B200" s="42" t="s">
        <v>69</v>
      </c>
      <c r="C200" s="38">
        <v>74.821799999999996</v>
      </c>
      <c r="D200" s="39">
        <v>8.1600000000000006E-2</v>
      </c>
      <c r="E200" s="38">
        <v>11.430999999999999</v>
      </c>
      <c r="F200" s="39">
        <v>0.78280000000000005</v>
      </c>
      <c r="G200" s="39">
        <v>0</v>
      </c>
      <c r="H200" s="39">
        <v>4.1000000000000002E-2</v>
      </c>
      <c r="I200" s="39">
        <v>0.8417</v>
      </c>
      <c r="J200" s="38">
        <v>1.9212</v>
      </c>
      <c r="K200" s="38">
        <v>5.7202000000000002</v>
      </c>
      <c r="L200" s="39"/>
      <c r="M200" s="39">
        <v>0</v>
      </c>
      <c r="N200" s="39">
        <v>0.1527</v>
      </c>
      <c r="O200" s="39"/>
      <c r="P200" s="39"/>
      <c r="Q200" s="39">
        <v>4.9599999999999998E-2</v>
      </c>
      <c r="R200" s="39">
        <v>3.3700000000000001E-2</v>
      </c>
      <c r="S200" s="38">
        <v>95.842799999999997</v>
      </c>
      <c r="T200" s="29">
        <v>4.1572000000000031</v>
      </c>
      <c r="U200" s="104">
        <v>1.0433751935460984</v>
      </c>
    </row>
    <row r="201" spans="1:26" s="10" customFormat="1" ht="13.2" x14ac:dyDescent="0.25">
      <c r="A201" s="45" t="s">
        <v>115</v>
      </c>
      <c r="B201" s="42" t="s">
        <v>70</v>
      </c>
      <c r="C201" s="38">
        <v>73.388800000000003</v>
      </c>
      <c r="D201" s="39">
        <v>4.4999999999999998E-2</v>
      </c>
      <c r="E201" s="38">
        <v>11.6586</v>
      </c>
      <c r="F201" s="39">
        <v>0.65649999999999997</v>
      </c>
      <c r="G201" s="39">
        <v>2.1899999999999999E-2</v>
      </c>
      <c r="H201" s="39">
        <v>0</v>
      </c>
      <c r="I201" s="39">
        <v>0.77959999999999996</v>
      </c>
      <c r="J201" s="38">
        <v>1.8655999999999999</v>
      </c>
      <c r="K201" s="38">
        <v>5.3060999999999998</v>
      </c>
      <c r="L201" s="39"/>
      <c r="M201" s="39">
        <v>0</v>
      </c>
      <c r="N201" s="39">
        <v>0.1163</v>
      </c>
      <c r="O201" s="39"/>
      <c r="P201" s="39"/>
      <c r="Q201" s="39">
        <v>0</v>
      </c>
      <c r="R201" s="39">
        <v>0</v>
      </c>
      <c r="S201" s="38">
        <v>93.812200000000004</v>
      </c>
      <c r="T201" s="29">
        <v>6.1877999999999957</v>
      </c>
      <c r="U201" s="104">
        <v>1.065959438111461</v>
      </c>
    </row>
    <row r="202" spans="1:26" s="10" customFormat="1" ht="13.2" x14ac:dyDescent="0.25">
      <c r="A202" s="45" t="s">
        <v>115</v>
      </c>
      <c r="B202" s="42" t="s">
        <v>71</v>
      </c>
      <c r="C202" s="38">
        <v>73.400300000000001</v>
      </c>
      <c r="D202" s="39">
        <v>0.1144</v>
      </c>
      <c r="E202" s="38">
        <v>12.294</v>
      </c>
      <c r="F202" s="39">
        <v>1.0565</v>
      </c>
      <c r="G202" s="39">
        <v>5.0299999999999997E-2</v>
      </c>
      <c r="H202" s="39">
        <v>6.0100000000000001E-2</v>
      </c>
      <c r="I202" s="39">
        <v>0.89880000000000004</v>
      </c>
      <c r="J202" s="38">
        <v>2.4655999999999998</v>
      </c>
      <c r="K202" s="38">
        <v>5.4345999999999997</v>
      </c>
      <c r="L202" s="39"/>
      <c r="M202" s="39">
        <v>0</v>
      </c>
      <c r="N202" s="39">
        <v>0.1203</v>
      </c>
      <c r="O202" s="39"/>
      <c r="P202" s="39"/>
      <c r="Q202" s="39">
        <v>0</v>
      </c>
      <c r="R202" s="39">
        <v>1.84E-2</v>
      </c>
      <c r="S202" s="38">
        <v>95.886200000000002</v>
      </c>
      <c r="T202" s="29">
        <v>4.1137999999999977</v>
      </c>
      <c r="U202" s="104">
        <v>1.0429029411948747</v>
      </c>
    </row>
    <row r="203" spans="1:26" s="10" customFormat="1" ht="13.2" x14ac:dyDescent="0.25">
      <c r="A203" s="45" t="s">
        <v>115</v>
      </c>
      <c r="B203" s="42" t="s">
        <v>72</v>
      </c>
      <c r="C203" s="38">
        <v>72.918599999999998</v>
      </c>
      <c r="D203" s="39">
        <v>0.1153</v>
      </c>
      <c r="E203" s="38">
        <v>12.2402</v>
      </c>
      <c r="F203" s="39">
        <v>1.0194000000000001</v>
      </c>
      <c r="G203" s="39">
        <v>2.1899999999999999E-2</v>
      </c>
      <c r="H203" s="39">
        <v>7.85E-2</v>
      </c>
      <c r="I203" s="39">
        <v>0.98870000000000002</v>
      </c>
      <c r="J203" s="38">
        <v>2.7027999999999999</v>
      </c>
      <c r="K203" s="38">
        <v>5.1315999999999997</v>
      </c>
      <c r="L203" s="39"/>
      <c r="M203" s="39">
        <v>0</v>
      </c>
      <c r="N203" s="39">
        <v>0.13100000000000001</v>
      </c>
      <c r="O203" s="39"/>
      <c r="P203" s="39"/>
      <c r="Q203" s="39">
        <v>3.9100000000000003E-2</v>
      </c>
      <c r="R203" s="39">
        <v>0</v>
      </c>
      <c r="S203" s="38">
        <v>95.357500000000002</v>
      </c>
      <c r="T203" s="29">
        <v>4.6424999999999983</v>
      </c>
      <c r="U203" s="104">
        <v>1.048685210916813</v>
      </c>
    </row>
    <row r="204" spans="1:26" s="12" customFormat="1" ht="13.2" x14ac:dyDescent="0.25">
      <c r="A204" s="43" t="s">
        <v>161</v>
      </c>
      <c r="B204" s="25"/>
      <c r="C204" s="16"/>
      <c r="D204" s="17"/>
      <c r="E204" s="17"/>
      <c r="F204" s="17"/>
      <c r="G204" s="17"/>
      <c r="H204" s="17"/>
      <c r="I204" s="17"/>
      <c r="J204" s="17"/>
      <c r="K204" s="17"/>
      <c r="L204" s="17"/>
      <c r="M204" s="16"/>
      <c r="N204" s="16"/>
      <c r="O204" s="17"/>
      <c r="P204" s="16"/>
      <c r="Q204" s="17"/>
      <c r="R204" s="2"/>
      <c r="S204" s="2"/>
      <c r="T204" s="16"/>
      <c r="U204" s="104"/>
    </row>
    <row r="205" spans="1:26" s="21" customFormat="1" ht="13.2" x14ac:dyDescent="0.25">
      <c r="A205" s="44" t="s">
        <v>51</v>
      </c>
      <c r="B205" s="26" t="s">
        <v>16</v>
      </c>
      <c r="C205" s="20">
        <v>73.611000000000004</v>
      </c>
      <c r="D205" s="22">
        <v>0.1182</v>
      </c>
      <c r="E205" s="20">
        <v>12.4018</v>
      </c>
      <c r="F205" s="22">
        <v>1.0335000000000001</v>
      </c>
      <c r="G205" s="22">
        <v>8.3500000000000005E-2</v>
      </c>
      <c r="H205" s="22">
        <v>7.8100000000000003E-2</v>
      </c>
      <c r="I205" s="22">
        <v>1.0356000000000001</v>
      </c>
      <c r="J205" s="20">
        <v>2.8151999999999999</v>
      </c>
      <c r="K205" s="20">
        <v>4.9086999999999996</v>
      </c>
      <c r="L205" s="22"/>
      <c r="M205" s="22">
        <v>0</v>
      </c>
      <c r="N205" s="22">
        <v>0.1419</v>
      </c>
      <c r="O205" s="22"/>
      <c r="P205" s="22"/>
      <c r="Q205" s="22">
        <v>1.5299999999999999E-2</v>
      </c>
      <c r="R205" s="22">
        <v>5.1000000000000004E-3</v>
      </c>
      <c r="S205" s="27">
        <v>96.215900000000005</v>
      </c>
      <c r="T205" s="20">
        <v>3.7840999999999951</v>
      </c>
      <c r="U205" s="104">
        <v>1.039329258469754</v>
      </c>
      <c r="Y205" s="11"/>
    </row>
    <row r="206" spans="1:26" s="21" customFormat="1" ht="13.2" x14ac:dyDescent="0.25">
      <c r="A206" s="44" t="s">
        <v>51</v>
      </c>
      <c r="B206" s="26" t="s">
        <v>17</v>
      </c>
      <c r="C206" s="20">
        <v>73.602500000000006</v>
      </c>
      <c r="D206" s="22">
        <v>0.11260000000000001</v>
      </c>
      <c r="E206" s="20">
        <v>12.2006</v>
      </c>
      <c r="F206" s="22">
        <v>1.0632999999999999</v>
      </c>
      <c r="G206" s="22">
        <v>0.06</v>
      </c>
      <c r="H206" s="22">
        <v>8.72E-2</v>
      </c>
      <c r="I206" s="22">
        <v>0.96970000000000001</v>
      </c>
      <c r="J206" s="20">
        <v>2.8508</v>
      </c>
      <c r="K206" s="20">
        <v>4.8362999999999996</v>
      </c>
      <c r="L206" s="22"/>
      <c r="M206" s="22">
        <v>0</v>
      </c>
      <c r="N206" s="22">
        <v>0.12330000000000001</v>
      </c>
      <c r="O206" s="22"/>
      <c r="P206" s="22"/>
      <c r="Q206" s="22">
        <v>2.4299999999999999E-2</v>
      </c>
      <c r="R206" s="22">
        <v>1.03E-2</v>
      </c>
      <c r="S206" s="27">
        <v>95.9131</v>
      </c>
      <c r="T206" s="20">
        <v>4.0869</v>
      </c>
      <c r="U206" s="104">
        <v>1.0426104463311059</v>
      </c>
      <c r="Y206" s="11"/>
    </row>
    <row r="207" spans="1:26" s="21" customFormat="1" ht="13.2" x14ac:dyDescent="0.25">
      <c r="A207" s="44" t="s">
        <v>51</v>
      </c>
      <c r="B207" s="26" t="s">
        <v>23</v>
      </c>
      <c r="C207" s="20">
        <v>73.288399999999996</v>
      </c>
      <c r="D207" s="22">
        <v>0.11020000000000001</v>
      </c>
      <c r="E207" s="20">
        <v>12.1013</v>
      </c>
      <c r="F207" s="22">
        <v>1.0367999999999999</v>
      </c>
      <c r="G207" s="22">
        <v>3.8300000000000001E-2</v>
      </c>
      <c r="H207" s="22">
        <v>8.3199999999999996E-2</v>
      </c>
      <c r="I207" s="22">
        <v>0.98319999999999996</v>
      </c>
      <c r="J207" s="20">
        <v>2.3908</v>
      </c>
      <c r="K207" s="20">
        <v>5.5865999999999998</v>
      </c>
      <c r="L207" s="22"/>
      <c r="M207" s="22">
        <v>0</v>
      </c>
      <c r="N207" s="22">
        <v>0.1452</v>
      </c>
      <c r="O207" s="22"/>
      <c r="P207" s="22"/>
      <c r="Q207" s="22">
        <v>1.4E-2</v>
      </c>
      <c r="R207" s="22">
        <v>1.5E-3</v>
      </c>
      <c r="S207" s="27">
        <v>95.746700000000004</v>
      </c>
      <c r="T207" s="20">
        <v>4.2532999999999959</v>
      </c>
      <c r="U207" s="104">
        <v>1.0444224187361026</v>
      </c>
      <c r="Y207" s="11"/>
    </row>
    <row r="208" spans="1:26" s="21" customFormat="1" ht="13.2" x14ac:dyDescent="0.25">
      <c r="A208" s="44" t="s">
        <v>51</v>
      </c>
      <c r="B208" s="26" t="s">
        <v>24</v>
      </c>
      <c r="C208" s="20">
        <v>72.935900000000004</v>
      </c>
      <c r="D208" s="22">
        <v>8.6400000000000005E-2</v>
      </c>
      <c r="E208" s="20">
        <v>12.112299999999999</v>
      </c>
      <c r="F208" s="22">
        <v>0.93899999999999995</v>
      </c>
      <c r="G208" s="22">
        <v>1.6E-2</v>
      </c>
      <c r="H208" s="22">
        <v>8.1600000000000006E-2</v>
      </c>
      <c r="I208" s="22">
        <v>1.0503</v>
      </c>
      <c r="J208" s="20">
        <v>2.4714999999999998</v>
      </c>
      <c r="K208" s="20">
        <v>5.6166999999999998</v>
      </c>
      <c r="L208" s="22"/>
      <c r="M208" s="22">
        <v>0</v>
      </c>
      <c r="N208" s="22">
        <v>0.15709999999999999</v>
      </c>
      <c r="O208" s="22"/>
      <c r="P208" s="22"/>
      <c r="Q208" s="22">
        <v>1.0200000000000001E-2</v>
      </c>
      <c r="R208" s="22">
        <v>0</v>
      </c>
      <c r="S208" s="27">
        <v>95.441599999999994</v>
      </c>
      <c r="T208" s="20">
        <v>4.558400000000006</v>
      </c>
      <c r="U208" s="104">
        <v>1.0477611439875276</v>
      </c>
      <c r="Y208" s="11"/>
    </row>
    <row r="209" spans="1:26" s="21" customFormat="1" ht="13.2" x14ac:dyDescent="0.25">
      <c r="A209" s="44" t="s">
        <v>51</v>
      </c>
      <c r="B209" s="26" t="s">
        <v>27</v>
      </c>
      <c r="C209" s="20">
        <v>73.179400000000001</v>
      </c>
      <c r="D209" s="22">
        <v>9.2799999999999994E-2</v>
      </c>
      <c r="E209" s="20">
        <v>11.9886</v>
      </c>
      <c r="F209" s="22">
        <v>1.03</v>
      </c>
      <c r="G209" s="22">
        <v>5.96E-2</v>
      </c>
      <c r="H209" s="22">
        <v>3.9399999999999998E-2</v>
      </c>
      <c r="I209" s="22">
        <v>0.96870000000000001</v>
      </c>
      <c r="J209" s="20">
        <v>2.7010000000000001</v>
      </c>
      <c r="K209" s="20">
        <v>5.1745999999999999</v>
      </c>
      <c r="L209" s="22"/>
      <c r="M209" s="22">
        <v>0</v>
      </c>
      <c r="N209" s="22">
        <v>0.13389999999999999</v>
      </c>
      <c r="O209" s="22"/>
      <c r="P209" s="22"/>
      <c r="Q209" s="22">
        <v>0</v>
      </c>
      <c r="R209" s="22">
        <v>3.7000000000000002E-3</v>
      </c>
      <c r="S209" s="27">
        <v>95.341499999999996</v>
      </c>
      <c r="T209" s="20">
        <v>4.6585000000000036</v>
      </c>
      <c r="U209" s="104">
        <v>1.0488611989532366</v>
      </c>
      <c r="Y209" s="11"/>
    </row>
    <row r="210" spans="1:26" s="21" customFormat="1" ht="13.2" x14ac:dyDescent="0.25">
      <c r="A210" s="44" t="s">
        <v>51</v>
      </c>
      <c r="B210" s="26" t="s">
        <v>28</v>
      </c>
      <c r="C210" s="20">
        <v>73.429500000000004</v>
      </c>
      <c r="D210" s="22">
        <v>0.10390000000000001</v>
      </c>
      <c r="E210" s="20">
        <v>12.048299999999999</v>
      </c>
      <c r="F210" s="22">
        <v>0.8165</v>
      </c>
      <c r="G210" s="22">
        <v>5.5300000000000002E-2</v>
      </c>
      <c r="H210" s="22">
        <v>7.7100000000000002E-2</v>
      </c>
      <c r="I210" s="22">
        <v>1.0442</v>
      </c>
      <c r="J210" s="20">
        <v>2.1347</v>
      </c>
      <c r="K210" s="20">
        <v>5.9211</v>
      </c>
      <c r="L210" s="22"/>
      <c r="M210" s="22">
        <v>0</v>
      </c>
      <c r="N210" s="22">
        <v>0.1391</v>
      </c>
      <c r="O210" s="22"/>
      <c r="P210" s="22"/>
      <c r="Q210" s="22">
        <v>0</v>
      </c>
      <c r="R210" s="22">
        <v>0</v>
      </c>
      <c r="S210" s="27">
        <v>95.738299999999995</v>
      </c>
      <c r="T210" s="20">
        <v>4.2617000000000047</v>
      </c>
      <c r="U210" s="104">
        <v>1.0445140555033878</v>
      </c>
      <c r="Y210" s="11"/>
    </row>
    <row r="211" spans="1:26" s="21" customFormat="1" ht="13.2" x14ac:dyDescent="0.25">
      <c r="A211" s="41" t="s">
        <v>51</v>
      </c>
      <c r="B211" s="34" t="s">
        <v>35</v>
      </c>
      <c r="C211" s="16">
        <v>73.972999999999999</v>
      </c>
      <c r="D211" s="17">
        <v>8.3400000000000002E-2</v>
      </c>
      <c r="E211" s="16">
        <v>11.9801</v>
      </c>
      <c r="F211" s="17">
        <v>0.93089999999999995</v>
      </c>
      <c r="G211" s="17">
        <v>4.58E-2</v>
      </c>
      <c r="H211" s="17">
        <v>6.1800000000000001E-2</v>
      </c>
      <c r="I211" s="17">
        <v>1.0813999999999999</v>
      </c>
      <c r="J211" s="16">
        <v>2.5848</v>
      </c>
      <c r="K211" s="16">
        <v>5.6235999999999997</v>
      </c>
      <c r="L211" s="17"/>
      <c r="M211" s="17">
        <v>0</v>
      </c>
      <c r="N211" s="17">
        <v>0.1074</v>
      </c>
      <c r="O211" s="17"/>
      <c r="P211" s="17"/>
      <c r="Q211" s="17">
        <v>1.0200000000000001E-2</v>
      </c>
      <c r="R211" s="17">
        <v>6.6E-3</v>
      </c>
      <c r="S211" s="33">
        <v>96.464799999999997</v>
      </c>
      <c r="T211" s="20">
        <v>3.5352000000000032</v>
      </c>
      <c r="U211" s="104">
        <v>1.036647564707541</v>
      </c>
      <c r="V211" s="20"/>
      <c r="W211" s="20"/>
      <c r="X211" s="20"/>
      <c r="Y211" s="20"/>
      <c r="Z211" s="20"/>
    </row>
    <row r="212" spans="1:26" s="21" customFormat="1" ht="13.2" x14ac:dyDescent="0.25">
      <c r="A212" s="41" t="s">
        <v>51</v>
      </c>
      <c r="B212" s="34" t="s">
        <v>36</v>
      </c>
      <c r="C212" s="16">
        <v>74.144900000000007</v>
      </c>
      <c r="D212" s="17">
        <v>9.2899999999999996E-2</v>
      </c>
      <c r="E212" s="16">
        <v>12.1633</v>
      </c>
      <c r="F212" s="17">
        <v>1.0451999999999999</v>
      </c>
      <c r="G212" s="17">
        <v>7.46E-2</v>
      </c>
      <c r="H212" s="17">
        <v>2.35E-2</v>
      </c>
      <c r="I212" s="17">
        <v>0.93899999999999995</v>
      </c>
      <c r="J212" s="16">
        <v>2.7425999999999999</v>
      </c>
      <c r="K212" s="16">
        <v>5.1130000000000004</v>
      </c>
      <c r="L212" s="17"/>
      <c r="M212" s="17">
        <v>0</v>
      </c>
      <c r="N212" s="17">
        <v>0.12989999999999999</v>
      </c>
      <c r="O212" s="17"/>
      <c r="P212" s="17"/>
      <c r="Q212" s="17">
        <v>0</v>
      </c>
      <c r="R212" s="17">
        <v>0</v>
      </c>
      <c r="S212" s="33">
        <v>96.439599999999999</v>
      </c>
      <c r="T212" s="20">
        <v>3.5604000000000013</v>
      </c>
      <c r="U212" s="104">
        <v>1.0369184442905197</v>
      </c>
      <c r="V212" s="20"/>
      <c r="W212" s="20"/>
      <c r="X212" s="20"/>
      <c r="Y212" s="20"/>
      <c r="Z212" s="20"/>
    </row>
    <row r="213" spans="1:26" s="21" customFormat="1" ht="13.2" x14ac:dyDescent="0.25">
      <c r="A213" s="41" t="s">
        <v>51</v>
      </c>
      <c r="B213" s="34" t="s">
        <v>37</v>
      </c>
      <c r="C213" s="16">
        <v>74.615700000000004</v>
      </c>
      <c r="D213" s="17">
        <v>0.106</v>
      </c>
      <c r="E213" s="16">
        <v>12.1928</v>
      </c>
      <c r="F213" s="17">
        <v>1.0152000000000001</v>
      </c>
      <c r="G213" s="17">
        <v>5.5399999999999998E-2</v>
      </c>
      <c r="H213" s="17">
        <v>5.2499999999999998E-2</v>
      </c>
      <c r="I213" s="17">
        <v>0.99529999999999996</v>
      </c>
      <c r="J213" s="16">
        <v>2.8984999999999999</v>
      </c>
      <c r="K213" s="16">
        <v>5.0092999999999996</v>
      </c>
      <c r="L213" s="17"/>
      <c r="M213" s="17">
        <v>0</v>
      </c>
      <c r="N213" s="17">
        <v>0.129</v>
      </c>
      <c r="O213" s="17"/>
      <c r="P213" s="17"/>
      <c r="Q213" s="17">
        <v>0</v>
      </c>
      <c r="R213" s="17">
        <v>0</v>
      </c>
      <c r="S213" s="33">
        <v>97.040599999999998</v>
      </c>
      <c r="T213" s="20">
        <v>2.9594000000000023</v>
      </c>
      <c r="U213" s="104">
        <v>1.0304965138302937</v>
      </c>
      <c r="V213" s="20"/>
      <c r="W213" s="20"/>
      <c r="X213" s="20"/>
      <c r="Y213" s="20"/>
      <c r="Z213" s="20"/>
    </row>
    <row r="214" spans="1:26" s="3" customFormat="1" ht="13.2" x14ac:dyDescent="0.25">
      <c r="A214" s="41" t="s">
        <v>61</v>
      </c>
      <c r="B214" s="34" t="s">
        <v>17</v>
      </c>
      <c r="C214" s="16">
        <v>73.094700000000003</v>
      </c>
      <c r="D214" s="17">
        <v>0.1099</v>
      </c>
      <c r="E214" s="16">
        <v>12.145</v>
      </c>
      <c r="F214" s="17">
        <v>0.75690000000000002</v>
      </c>
      <c r="G214" s="17">
        <v>6.4199999999999993E-2</v>
      </c>
      <c r="H214" s="17">
        <v>9.3899999999999997E-2</v>
      </c>
      <c r="I214" s="17">
        <v>1.0193000000000001</v>
      </c>
      <c r="J214" s="16">
        <v>1.8127</v>
      </c>
      <c r="K214" s="16">
        <v>5.8827999999999996</v>
      </c>
      <c r="L214" s="17"/>
      <c r="M214" s="17"/>
      <c r="N214" s="17">
        <v>0.1085</v>
      </c>
      <c r="O214" s="17"/>
      <c r="P214" s="17"/>
      <c r="Q214" s="17">
        <v>0</v>
      </c>
      <c r="R214" s="17">
        <v>2.5999999999999999E-2</v>
      </c>
      <c r="S214" s="33">
        <v>95.089399999999998</v>
      </c>
      <c r="T214" s="27">
        <v>4.9106000000000023</v>
      </c>
      <c r="U214" s="104">
        <v>1.0516419285430343</v>
      </c>
      <c r="Y214" s="27"/>
      <c r="Z214" s="27"/>
    </row>
    <row r="215" spans="1:26" s="3" customFormat="1" ht="13.2" x14ac:dyDescent="0.25">
      <c r="A215" s="41" t="s">
        <v>61</v>
      </c>
      <c r="B215" s="34" t="s">
        <v>18</v>
      </c>
      <c r="C215" s="16">
        <v>74.420100000000005</v>
      </c>
      <c r="D215" s="17">
        <v>8.7999999999999995E-2</v>
      </c>
      <c r="E215" s="16">
        <v>11.970599999999999</v>
      </c>
      <c r="F215" s="17">
        <v>1.1045</v>
      </c>
      <c r="G215" s="17">
        <v>4.7300000000000002E-2</v>
      </c>
      <c r="H215" s="17">
        <v>7.0999999999999994E-2</v>
      </c>
      <c r="I215" s="17">
        <v>0.97289999999999999</v>
      </c>
      <c r="J215" s="16">
        <v>2.8178000000000001</v>
      </c>
      <c r="K215" s="16">
        <v>5.2244000000000002</v>
      </c>
      <c r="L215" s="17"/>
      <c r="M215" s="17"/>
      <c r="N215" s="17">
        <v>0.13009999999999999</v>
      </c>
      <c r="O215" s="17"/>
      <c r="P215" s="17"/>
      <c r="Q215" s="17">
        <v>5.0000000000000001E-3</v>
      </c>
      <c r="R215" s="17">
        <v>0</v>
      </c>
      <c r="S215" s="33">
        <v>96.822299999999998</v>
      </c>
      <c r="T215" s="27">
        <v>3.1777000000000015</v>
      </c>
      <c r="U215" s="104">
        <v>1.0328199185518212</v>
      </c>
      <c r="Y215" s="27"/>
      <c r="Z215" s="27"/>
    </row>
    <row r="216" spans="1:26" s="3" customFormat="1" ht="13.2" x14ac:dyDescent="0.25">
      <c r="A216" s="41" t="s">
        <v>61</v>
      </c>
      <c r="B216" s="34" t="s">
        <v>19</v>
      </c>
      <c r="C216" s="16">
        <v>74.828500000000005</v>
      </c>
      <c r="D216" s="17">
        <v>0.1046</v>
      </c>
      <c r="E216" s="16">
        <v>12.184799999999999</v>
      </c>
      <c r="F216" s="17">
        <v>1.1892</v>
      </c>
      <c r="G216" s="17">
        <v>4.7300000000000002E-2</v>
      </c>
      <c r="H216" s="17">
        <v>9.35E-2</v>
      </c>
      <c r="I216" s="17">
        <v>1.0043</v>
      </c>
      <c r="J216" s="16">
        <v>2.4438</v>
      </c>
      <c r="K216" s="16">
        <v>5.5586000000000002</v>
      </c>
      <c r="L216" s="17"/>
      <c r="M216" s="17"/>
      <c r="N216" s="17">
        <v>0.1336</v>
      </c>
      <c r="O216" s="17"/>
      <c r="P216" s="17"/>
      <c r="Q216" s="17">
        <v>2.1299999999999999E-2</v>
      </c>
      <c r="R216" s="17">
        <v>0</v>
      </c>
      <c r="S216" s="33">
        <v>97.579400000000007</v>
      </c>
      <c r="T216" s="27">
        <v>2.4205999999999932</v>
      </c>
      <c r="U216" s="104">
        <v>1.0248064652990283</v>
      </c>
      <c r="Y216" s="27"/>
      <c r="Z216" s="27"/>
    </row>
    <row r="217" spans="1:26" s="3" customFormat="1" ht="13.2" x14ac:dyDescent="0.25">
      <c r="A217" s="41" t="s">
        <v>61</v>
      </c>
      <c r="B217" s="34" t="s">
        <v>20</v>
      </c>
      <c r="C217" s="16">
        <v>72.820999999999998</v>
      </c>
      <c r="D217" s="17">
        <v>9.7799999999999998E-2</v>
      </c>
      <c r="E217" s="16">
        <v>12.117699999999999</v>
      </c>
      <c r="F217" s="17">
        <v>0.91549999999999998</v>
      </c>
      <c r="G217" s="17">
        <v>8.0600000000000005E-2</v>
      </c>
      <c r="H217" s="17">
        <v>0.1086</v>
      </c>
      <c r="I217" s="17">
        <v>0.98450000000000004</v>
      </c>
      <c r="J217" s="16">
        <v>2.2961999999999998</v>
      </c>
      <c r="K217" s="16">
        <v>5.7567000000000004</v>
      </c>
      <c r="L217" s="17"/>
      <c r="M217" s="17"/>
      <c r="N217" s="17">
        <v>0.15390000000000001</v>
      </c>
      <c r="O217" s="17"/>
      <c r="P217" s="17"/>
      <c r="Q217" s="17">
        <v>0</v>
      </c>
      <c r="R217" s="17">
        <v>0</v>
      </c>
      <c r="S217" s="33">
        <v>95.297799999999995</v>
      </c>
      <c r="T217" s="27">
        <v>4.7022000000000048</v>
      </c>
      <c r="U217" s="104">
        <v>1.0493421673952599</v>
      </c>
      <c r="Y217" s="27"/>
      <c r="Z217" s="27"/>
    </row>
    <row r="218" spans="1:26" s="3" customFormat="1" ht="13.2" x14ac:dyDescent="0.25">
      <c r="A218" s="41" t="s">
        <v>61</v>
      </c>
      <c r="B218" s="34" t="s">
        <v>21</v>
      </c>
      <c r="C218" s="16">
        <v>73.156000000000006</v>
      </c>
      <c r="D218" s="17">
        <v>8.6999999999999994E-2</v>
      </c>
      <c r="E218" s="16">
        <v>11.911300000000001</v>
      </c>
      <c r="F218" s="17">
        <v>1.1342000000000001</v>
      </c>
      <c r="G218" s="17">
        <v>6.0999999999999999E-2</v>
      </c>
      <c r="H218" s="17">
        <v>8.0100000000000005E-2</v>
      </c>
      <c r="I218" s="17">
        <v>0.96840000000000004</v>
      </c>
      <c r="J218" s="16">
        <v>2.6979000000000002</v>
      </c>
      <c r="K218" s="16">
        <v>5.3487</v>
      </c>
      <c r="L218" s="17"/>
      <c r="M218" s="17"/>
      <c r="N218" s="17">
        <v>0.13289999999999999</v>
      </c>
      <c r="O218" s="17"/>
      <c r="P218" s="17"/>
      <c r="Q218" s="17">
        <v>1.2999999999999999E-2</v>
      </c>
      <c r="R218" s="17">
        <v>0</v>
      </c>
      <c r="S218" s="33">
        <v>95.560500000000005</v>
      </c>
      <c r="T218" s="27">
        <v>4.4394999999999953</v>
      </c>
      <c r="U218" s="104">
        <v>1.0464574798164512</v>
      </c>
      <c r="Y218" s="27"/>
      <c r="Z218" s="27"/>
    </row>
    <row r="219" spans="1:26" s="3" customFormat="1" ht="13.2" x14ac:dyDescent="0.25">
      <c r="A219" s="41" t="s">
        <v>61</v>
      </c>
      <c r="B219" s="34" t="s">
        <v>22</v>
      </c>
      <c r="C219" s="16">
        <v>72.953000000000003</v>
      </c>
      <c r="D219" s="17">
        <v>0.12429999999999999</v>
      </c>
      <c r="E219" s="16">
        <v>11.869199999999999</v>
      </c>
      <c r="F219" s="17">
        <v>1.0488999999999999</v>
      </c>
      <c r="G219" s="17">
        <v>1.52E-2</v>
      </c>
      <c r="H219" s="17">
        <v>0.11119999999999999</v>
      </c>
      <c r="I219" s="17">
        <v>1.0368999999999999</v>
      </c>
      <c r="J219" s="16">
        <v>2.5156999999999998</v>
      </c>
      <c r="K219" s="16">
        <v>5.6891999999999996</v>
      </c>
      <c r="L219" s="17"/>
      <c r="M219" s="17"/>
      <c r="N219" s="17">
        <v>0.1263</v>
      </c>
      <c r="O219" s="17"/>
      <c r="P219" s="17"/>
      <c r="Q219" s="17">
        <v>0</v>
      </c>
      <c r="R219" s="17">
        <v>4.0399999999999998E-2</v>
      </c>
      <c r="S219" s="33">
        <v>95.501800000000003</v>
      </c>
      <c r="T219" s="27">
        <v>4.4981999999999971</v>
      </c>
      <c r="U219" s="104">
        <v>1.0471006829190654</v>
      </c>
      <c r="Y219" s="27"/>
      <c r="Z219" s="27"/>
    </row>
    <row r="220" spans="1:26" s="3" customFormat="1" ht="13.2" x14ac:dyDescent="0.25">
      <c r="A220" s="41" t="s">
        <v>61</v>
      </c>
      <c r="B220" s="34" t="s">
        <v>23</v>
      </c>
      <c r="C220" s="16">
        <v>73.291200000000003</v>
      </c>
      <c r="D220" s="17">
        <v>9.7799999999999998E-2</v>
      </c>
      <c r="E220" s="16">
        <v>11.9316</v>
      </c>
      <c r="F220" s="17">
        <v>0.98799999999999999</v>
      </c>
      <c r="G220" s="17">
        <v>6.4999999999999997E-3</v>
      </c>
      <c r="H220" s="17">
        <v>0.1235</v>
      </c>
      <c r="I220" s="17">
        <v>0.99009999999999998</v>
      </c>
      <c r="J220" s="16">
        <v>2.8793000000000002</v>
      </c>
      <c r="K220" s="16">
        <v>4.9176000000000002</v>
      </c>
      <c r="L220" s="17"/>
      <c r="M220" s="17"/>
      <c r="N220" s="17">
        <v>0.1167</v>
      </c>
      <c r="O220" s="17"/>
      <c r="P220" s="17"/>
      <c r="Q220" s="17">
        <v>2.3400000000000001E-2</v>
      </c>
      <c r="R220" s="17">
        <v>0</v>
      </c>
      <c r="S220" s="33">
        <v>95.339399999999998</v>
      </c>
      <c r="T220" s="27">
        <v>4.6606000000000023</v>
      </c>
      <c r="U220" s="104">
        <v>1.0488843017682092</v>
      </c>
      <c r="Y220" s="27"/>
      <c r="Z220" s="27"/>
    </row>
    <row r="221" spans="1:26" s="3" customFormat="1" ht="13.2" x14ac:dyDescent="0.25">
      <c r="A221" s="41" t="s">
        <v>61</v>
      </c>
      <c r="B221" s="34" t="s">
        <v>24</v>
      </c>
      <c r="C221" s="16">
        <v>74.184700000000007</v>
      </c>
      <c r="D221" s="17">
        <v>8.9700000000000002E-2</v>
      </c>
      <c r="E221" s="16">
        <v>11.756500000000001</v>
      </c>
      <c r="F221" s="17">
        <v>0.99980000000000002</v>
      </c>
      <c r="G221" s="17">
        <v>7.6300000000000007E-2</v>
      </c>
      <c r="H221" s="17">
        <v>6.6799999999999998E-2</v>
      </c>
      <c r="I221" s="17">
        <v>0.95669999999999999</v>
      </c>
      <c r="J221" s="16">
        <v>2.8409</v>
      </c>
      <c r="K221" s="16">
        <v>5.1314000000000002</v>
      </c>
      <c r="L221" s="17"/>
      <c r="M221" s="17"/>
      <c r="N221" s="17">
        <v>0.1144</v>
      </c>
      <c r="O221" s="17"/>
      <c r="P221" s="17"/>
      <c r="Q221" s="17">
        <v>3.1199999999999999E-2</v>
      </c>
      <c r="R221" s="17">
        <v>0</v>
      </c>
      <c r="S221" s="33">
        <v>96.2226</v>
      </c>
      <c r="T221" s="27">
        <v>3.7774000000000001</v>
      </c>
      <c r="U221" s="104">
        <v>1.0392568897535506</v>
      </c>
      <c r="Y221" s="27"/>
      <c r="Z221" s="27"/>
    </row>
    <row r="222" spans="1:26" s="10" customFormat="1" ht="13.2" x14ac:dyDescent="0.25">
      <c r="A222" s="59" t="s">
        <v>61</v>
      </c>
      <c r="B222" s="36" t="s">
        <v>26</v>
      </c>
      <c r="C222" s="14">
        <v>73.707599999999999</v>
      </c>
      <c r="D222" s="15">
        <v>9.6100000000000005E-2</v>
      </c>
      <c r="E222" s="14">
        <v>12.038500000000001</v>
      </c>
      <c r="F222" s="15">
        <v>1.1015999999999999</v>
      </c>
      <c r="G222" s="15">
        <v>2.58E-2</v>
      </c>
      <c r="H222" s="15">
        <v>7.6200000000000004E-2</v>
      </c>
      <c r="I222" s="15">
        <v>1.0126999999999999</v>
      </c>
      <c r="J222" s="14">
        <v>3.1070000000000002</v>
      </c>
      <c r="K222" s="14">
        <v>4.7367999999999997</v>
      </c>
      <c r="L222" s="15"/>
      <c r="M222" s="15"/>
      <c r="N222" s="15">
        <v>0.12130000000000001</v>
      </c>
      <c r="O222" s="15"/>
      <c r="P222" s="15"/>
      <c r="Q222" s="15">
        <v>2.3099999999999999E-2</v>
      </c>
      <c r="R222" s="15">
        <v>1.03E-2</v>
      </c>
      <c r="S222" s="38">
        <v>96.029600000000002</v>
      </c>
      <c r="T222" s="29">
        <v>3.9703999999999979</v>
      </c>
      <c r="U222" s="104">
        <v>1.0413455851112574</v>
      </c>
      <c r="Y222" s="29"/>
      <c r="Z222" s="29"/>
    </row>
    <row r="223" spans="1:26" s="10" customFormat="1" ht="13.2" x14ac:dyDescent="0.25">
      <c r="A223" s="59" t="s">
        <v>61</v>
      </c>
      <c r="B223" s="36" t="s">
        <v>27</v>
      </c>
      <c r="C223" s="14">
        <v>73.215800000000002</v>
      </c>
      <c r="D223" s="15">
        <v>0.12189999999999999</v>
      </c>
      <c r="E223" s="14">
        <v>11.9237</v>
      </c>
      <c r="F223" s="15">
        <v>1.0257000000000001</v>
      </c>
      <c r="G223" s="15">
        <v>2.58E-2</v>
      </c>
      <c r="H223" s="15">
        <v>0.13769999999999999</v>
      </c>
      <c r="I223" s="15">
        <v>1.0915999999999999</v>
      </c>
      <c r="J223" s="14">
        <v>2.3620000000000001</v>
      </c>
      <c r="K223" s="14">
        <v>5.8144999999999998</v>
      </c>
      <c r="L223" s="15"/>
      <c r="M223" s="15"/>
      <c r="N223" s="15">
        <v>9.2899999999999996E-2</v>
      </c>
      <c r="O223" s="15"/>
      <c r="P223" s="15"/>
      <c r="Q223" s="15">
        <v>1.54E-2</v>
      </c>
      <c r="R223" s="15">
        <v>0</v>
      </c>
      <c r="S223" s="38">
        <v>95.805999999999997</v>
      </c>
      <c r="T223" s="29">
        <v>4.1940000000000026</v>
      </c>
      <c r="U223" s="104">
        <v>1.0437759639271027</v>
      </c>
      <c r="Y223" s="29"/>
      <c r="Z223" s="29"/>
    </row>
    <row r="224" spans="1:26" s="10" customFormat="1" ht="13.2" x14ac:dyDescent="0.25">
      <c r="A224" s="59" t="s">
        <v>62</v>
      </c>
      <c r="B224" s="36" t="s">
        <v>19</v>
      </c>
      <c r="C224" s="14">
        <v>73.344099999999997</v>
      </c>
      <c r="D224" s="15">
        <v>0.10589999999999999</v>
      </c>
      <c r="E224" s="14">
        <v>11.8698</v>
      </c>
      <c r="F224" s="15">
        <v>1.1106</v>
      </c>
      <c r="G224" s="15">
        <v>1.61E-2</v>
      </c>
      <c r="H224" s="15">
        <v>7.0800000000000002E-2</v>
      </c>
      <c r="I224" s="15">
        <v>1.0116000000000001</v>
      </c>
      <c r="J224" s="14">
        <v>2.3422999999999998</v>
      </c>
      <c r="K224" s="14">
        <v>5.7792000000000003</v>
      </c>
      <c r="L224" s="15"/>
      <c r="M224" s="15"/>
      <c r="N224" s="15">
        <v>0.1399</v>
      </c>
      <c r="O224" s="15"/>
      <c r="P224" s="15"/>
      <c r="Q224" s="15">
        <v>1.6799999999999999E-2</v>
      </c>
      <c r="R224" s="15">
        <v>0</v>
      </c>
      <c r="S224" s="38">
        <v>95.775499999999994</v>
      </c>
      <c r="T224" s="29">
        <v>4.2245000000000061</v>
      </c>
      <c r="U224" s="104">
        <v>1.0441083575653483</v>
      </c>
      <c r="Y224" s="29"/>
      <c r="Z224" s="29"/>
    </row>
    <row r="225" spans="1:26" s="10" customFormat="1" ht="13.2" x14ac:dyDescent="0.25">
      <c r="A225" s="59" t="s">
        <v>62</v>
      </c>
      <c r="B225" s="36" t="s">
        <v>20</v>
      </c>
      <c r="C225" s="14">
        <v>72.9392</v>
      </c>
      <c r="D225" s="15">
        <v>0.1222</v>
      </c>
      <c r="E225" s="14">
        <v>11.779500000000001</v>
      </c>
      <c r="F225" s="15">
        <v>1.1224000000000001</v>
      </c>
      <c r="G225" s="15">
        <v>3.0099999999999998E-2</v>
      </c>
      <c r="H225" s="15">
        <v>0.1007</v>
      </c>
      <c r="I225" s="15">
        <v>1.0599000000000001</v>
      </c>
      <c r="J225" s="14">
        <v>2.4845999999999999</v>
      </c>
      <c r="K225" s="14">
        <v>5.7012</v>
      </c>
      <c r="L225" s="15"/>
      <c r="M225" s="15"/>
      <c r="N225" s="15">
        <v>0.14219999999999999</v>
      </c>
      <c r="O225" s="15"/>
      <c r="P225" s="15"/>
      <c r="Q225" s="15">
        <v>5.7500000000000002E-2</v>
      </c>
      <c r="R225" s="15">
        <v>1.7899999999999999E-2</v>
      </c>
      <c r="S225" s="38">
        <v>95.525300000000001</v>
      </c>
      <c r="T225" s="29">
        <v>4.4746999999999986</v>
      </c>
      <c r="U225" s="104">
        <v>1.0468430876427501</v>
      </c>
      <c r="Y225" s="29"/>
      <c r="Z225" s="29"/>
    </row>
    <row r="226" spans="1:26" s="10" customFormat="1" ht="13.2" x14ac:dyDescent="0.25">
      <c r="A226" s="59" t="s">
        <v>62</v>
      </c>
      <c r="B226" s="36" t="s">
        <v>28</v>
      </c>
      <c r="C226" s="14">
        <v>72.962299999999999</v>
      </c>
      <c r="D226" s="15">
        <v>0.10150000000000001</v>
      </c>
      <c r="E226" s="14">
        <v>11.888</v>
      </c>
      <c r="F226" s="15">
        <v>1.101</v>
      </c>
      <c r="G226" s="15">
        <v>7.8700000000000006E-2</v>
      </c>
      <c r="H226" s="15">
        <v>6.3200000000000006E-2</v>
      </c>
      <c r="I226" s="15">
        <v>1.0710999999999999</v>
      </c>
      <c r="J226" s="14">
        <v>2.4988999999999999</v>
      </c>
      <c r="K226" s="14">
        <v>5.5843999999999996</v>
      </c>
      <c r="L226" s="15"/>
      <c r="M226" s="15"/>
      <c r="N226" s="15">
        <v>0.1217</v>
      </c>
      <c r="O226" s="15"/>
      <c r="P226" s="15"/>
      <c r="Q226" s="15">
        <v>0</v>
      </c>
      <c r="R226" s="15">
        <v>1.38E-2</v>
      </c>
      <c r="S226" s="38">
        <v>95.457099999999997</v>
      </c>
      <c r="T226" s="29">
        <v>4.542900000000003</v>
      </c>
      <c r="U226" s="104">
        <v>1.0475910120881526</v>
      </c>
      <c r="Y226" s="29"/>
      <c r="Z226" s="29"/>
    </row>
    <row r="227" spans="1:26" s="10" customFormat="1" ht="13.2" x14ac:dyDescent="0.25">
      <c r="A227" s="59" t="s">
        <v>62</v>
      </c>
      <c r="B227" s="36" t="s">
        <v>29</v>
      </c>
      <c r="C227" s="14">
        <v>74.197100000000006</v>
      </c>
      <c r="D227" s="15">
        <v>0.1099</v>
      </c>
      <c r="E227" s="14">
        <v>11.9604</v>
      </c>
      <c r="F227" s="15">
        <v>0.92979999999999996</v>
      </c>
      <c r="G227" s="15">
        <v>1.01E-2</v>
      </c>
      <c r="H227" s="15">
        <v>1.7299999999999999E-2</v>
      </c>
      <c r="I227" s="15">
        <v>1.0412999999999999</v>
      </c>
      <c r="J227" s="14">
        <v>1.8627</v>
      </c>
      <c r="K227" s="14">
        <v>6.2058</v>
      </c>
      <c r="L227" s="15"/>
      <c r="M227" s="15"/>
      <c r="N227" s="15">
        <v>0.1346</v>
      </c>
      <c r="O227" s="15"/>
      <c r="P227" s="15"/>
      <c r="Q227" s="15">
        <v>0</v>
      </c>
      <c r="R227" s="15">
        <v>0</v>
      </c>
      <c r="S227" s="38">
        <v>96.438599999999994</v>
      </c>
      <c r="T227" s="29">
        <v>3.5614000000000061</v>
      </c>
      <c r="U227" s="104">
        <v>1.0369291964006115</v>
      </c>
      <c r="Y227" s="29"/>
      <c r="Z227" s="29"/>
    </row>
    <row r="228" spans="1:26" s="10" customFormat="1" ht="13.2" x14ac:dyDescent="0.25">
      <c r="A228" s="59" t="s">
        <v>62</v>
      </c>
      <c r="B228" s="36" t="s">
        <v>30</v>
      </c>
      <c r="C228" s="14">
        <v>72.954300000000003</v>
      </c>
      <c r="D228" s="15">
        <v>6.59E-2</v>
      </c>
      <c r="E228" s="14">
        <v>11.571300000000001</v>
      </c>
      <c r="F228" s="15">
        <v>1.0589</v>
      </c>
      <c r="G228" s="15">
        <v>1.61E-2</v>
      </c>
      <c r="H228" s="15">
        <v>4.6699999999999998E-2</v>
      </c>
      <c r="I228" s="15">
        <v>0.98199999999999998</v>
      </c>
      <c r="J228" s="14">
        <v>2.4923000000000002</v>
      </c>
      <c r="K228" s="14">
        <v>5.5580999999999996</v>
      </c>
      <c r="L228" s="15"/>
      <c r="M228" s="15"/>
      <c r="N228" s="15">
        <v>0.15440000000000001</v>
      </c>
      <c r="O228" s="15"/>
      <c r="P228" s="15"/>
      <c r="Q228" s="15">
        <v>4.5699999999999998E-2</v>
      </c>
      <c r="R228" s="15">
        <v>0</v>
      </c>
      <c r="S228" s="38">
        <v>94.910899999999998</v>
      </c>
      <c r="T228" s="29">
        <v>5.089100000000002</v>
      </c>
      <c r="U228" s="104">
        <v>1.0536197633780735</v>
      </c>
      <c r="Y228" s="29"/>
      <c r="Z228" s="29"/>
    </row>
    <row r="229" spans="1:26" s="10" customFormat="1" ht="13.2" x14ac:dyDescent="0.25">
      <c r="A229" s="59" t="s">
        <v>62</v>
      </c>
      <c r="B229" s="36" t="s">
        <v>31</v>
      </c>
      <c r="C229" s="14">
        <v>73.232900000000001</v>
      </c>
      <c r="D229" s="15">
        <v>0.1239</v>
      </c>
      <c r="E229" s="14">
        <v>11.494</v>
      </c>
      <c r="F229" s="15">
        <v>0.99790000000000001</v>
      </c>
      <c r="G229" s="15">
        <v>1.61E-2</v>
      </c>
      <c r="H229" s="15">
        <v>7.9500000000000001E-2</v>
      </c>
      <c r="I229" s="15">
        <v>0.91879999999999995</v>
      </c>
      <c r="J229" s="14">
        <v>2.2746</v>
      </c>
      <c r="K229" s="14">
        <v>6.1311999999999998</v>
      </c>
      <c r="L229" s="15"/>
      <c r="M229" s="15"/>
      <c r="N229" s="15">
        <v>0.1651</v>
      </c>
      <c r="O229" s="15"/>
      <c r="P229" s="15"/>
      <c r="Q229" s="15">
        <v>0</v>
      </c>
      <c r="R229" s="15">
        <v>2.7699999999999999E-2</v>
      </c>
      <c r="S229" s="38">
        <v>95.424400000000006</v>
      </c>
      <c r="T229" s="29">
        <v>4.5755999999999943</v>
      </c>
      <c r="U229" s="104">
        <v>1.0479500002095898</v>
      </c>
      <c r="Y229" s="29"/>
      <c r="Z229" s="29"/>
    </row>
    <row r="230" spans="1:26" s="10" customFormat="1" ht="13.2" x14ac:dyDescent="0.25">
      <c r="A230" s="59" t="s">
        <v>62</v>
      </c>
      <c r="B230" s="36" t="s">
        <v>32</v>
      </c>
      <c r="C230" s="14">
        <v>74.215299999999999</v>
      </c>
      <c r="D230" s="15">
        <v>0.152</v>
      </c>
      <c r="E230" s="14">
        <v>11.2864</v>
      </c>
      <c r="F230" s="15">
        <v>0.92659999999999998</v>
      </c>
      <c r="G230" s="15">
        <v>2.8299999999999999E-2</v>
      </c>
      <c r="H230" s="15">
        <v>3.2500000000000001E-2</v>
      </c>
      <c r="I230" s="15">
        <v>0.83430000000000004</v>
      </c>
      <c r="J230" s="14">
        <v>1.8620000000000001</v>
      </c>
      <c r="K230" s="14">
        <v>5.8861999999999997</v>
      </c>
      <c r="L230" s="15"/>
      <c r="M230" s="15"/>
      <c r="N230" s="15">
        <v>0.10680000000000001</v>
      </c>
      <c r="O230" s="15"/>
      <c r="P230" s="15"/>
      <c r="Q230" s="15">
        <v>0</v>
      </c>
      <c r="R230" s="15">
        <v>1.2500000000000001E-2</v>
      </c>
      <c r="S230" s="38">
        <v>95.318799999999996</v>
      </c>
      <c r="T230" s="29">
        <v>4.681200000000004</v>
      </c>
      <c r="U230" s="104">
        <v>1.049110983352707</v>
      </c>
      <c r="Y230" s="29"/>
      <c r="Z230" s="29"/>
    </row>
    <row r="231" spans="1:26" s="10" customFormat="1" ht="13.2" x14ac:dyDescent="0.25">
      <c r="A231" s="59" t="s">
        <v>62</v>
      </c>
      <c r="B231" s="36" t="s">
        <v>33</v>
      </c>
      <c r="C231" s="14">
        <v>73.707099999999997</v>
      </c>
      <c r="D231" s="15">
        <v>0.1003</v>
      </c>
      <c r="E231" s="14">
        <v>11.7598</v>
      </c>
      <c r="F231" s="15">
        <v>0.83940000000000003</v>
      </c>
      <c r="G231" s="15">
        <v>5.6599999999999998E-2</v>
      </c>
      <c r="H231" s="15">
        <v>1.4200000000000001E-2</v>
      </c>
      <c r="I231" s="15">
        <v>0.84540000000000004</v>
      </c>
      <c r="J231" s="14">
        <v>2.1023000000000001</v>
      </c>
      <c r="K231" s="14">
        <v>6.1012000000000004</v>
      </c>
      <c r="L231" s="15"/>
      <c r="M231" s="15"/>
      <c r="N231" s="15">
        <v>0.1082</v>
      </c>
      <c r="O231" s="15"/>
      <c r="P231" s="15"/>
      <c r="Q231" s="15">
        <v>0</v>
      </c>
      <c r="R231" s="15">
        <v>0</v>
      </c>
      <c r="S231" s="38">
        <v>95.610100000000003</v>
      </c>
      <c r="T231" s="29">
        <v>4.3898999999999972</v>
      </c>
      <c r="U231" s="104">
        <v>1.0459146052561392</v>
      </c>
      <c r="Y231" s="29"/>
      <c r="Z231" s="29"/>
    </row>
    <row r="232" spans="1:26" s="10" customFormat="1" ht="13.2" x14ac:dyDescent="0.25">
      <c r="A232" s="59" t="s">
        <v>62</v>
      </c>
      <c r="B232" s="36" t="s">
        <v>34</v>
      </c>
      <c r="C232" s="14">
        <v>73.2928</v>
      </c>
      <c r="D232" s="15">
        <v>0.12509999999999999</v>
      </c>
      <c r="E232" s="14">
        <v>11.5967</v>
      </c>
      <c r="F232" s="15">
        <v>0.51060000000000005</v>
      </c>
      <c r="G232" s="15">
        <v>1.01E-2</v>
      </c>
      <c r="H232" s="15">
        <v>4.1000000000000003E-3</v>
      </c>
      <c r="I232" s="15">
        <v>0.75770000000000004</v>
      </c>
      <c r="J232" s="14">
        <v>1.7963</v>
      </c>
      <c r="K232" s="14">
        <v>6.048</v>
      </c>
      <c r="L232" s="15"/>
      <c r="M232" s="15"/>
      <c r="N232" s="15">
        <v>9.5999999999999992E-3</v>
      </c>
      <c r="O232" s="15"/>
      <c r="P232" s="15"/>
      <c r="Q232" s="15">
        <v>0</v>
      </c>
      <c r="R232" s="15">
        <v>1.3899999999999999E-2</v>
      </c>
      <c r="S232" s="38">
        <v>94.162700000000001</v>
      </c>
      <c r="T232" s="29">
        <v>5.837299999999999</v>
      </c>
      <c r="U232" s="104">
        <v>1.0619916378778433</v>
      </c>
      <c r="Y232" s="29"/>
      <c r="Z232" s="29"/>
    </row>
    <row r="233" spans="1:26" s="10" customFormat="1" ht="13.2" x14ac:dyDescent="0.25">
      <c r="A233" s="59" t="s">
        <v>62</v>
      </c>
      <c r="B233" s="36" t="s">
        <v>35</v>
      </c>
      <c r="C233" s="14">
        <v>73.164699999999996</v>
      </c>
      <c r="D233" s="15">
        <v>0.12640000000000001</v>
      </c>
      <c r="E233" s="14">
        <v>11.958299999999999</v>
      </c>
      <c r="F233" s="15">
        <v>1.3201000000000001</v>
      </c>
      <c r="G233" s="15">
        <v>0</v>
      </c>
      <c r="H233" s="15">
        <v>5.3100000000000001E-2</v>
      </c>
      <c r="I233" s="15">
        <v>0.91990000000000005</v>
      </c>
      <c r="J233" s="14">
        <v>1.9220999999999999</v>
      </c>
      <c r="K233" s="14">
        <v>5.9504999999999999</v>
      </c>
      <c r="L233" s="15"/>
      <c r="M233" s="15"/>
      <c r="N233" s="15">
        <v>8.6499999999999994E-2</v>
      </c>
      <c r="O233" s="15"/>
      <c r="P233" s="15"/>
      <c r="Q233" s="15">
        <v>2.6499999999999999E-2</v>
      </c>
      <c r="R233" s="15">
        <v>4.02E-2</v>
      </c>
      <c r="S233" s="38">
        <v>95.5488</v>
      </c>
      <c r="T233" s="29">
        <v>4.4512</v>
      </c>
      <c r="U233" s="104">
        <v>1.0465856190763254</v>
      </c>
      <c r="Y233" s="29"/>
      <c r="Z233" s="29"/>
    </row>
    <row r="234" spans="1:26" s="10" customFormat="1" ht="13.2" x14ac:dyDescent="0.25">
      <c r="A234" s="59" t="s">
        <v>62</v>
      </c>
      <c r="B234" s="36" t="s">
        <v>38</v>
      </c>
      <c r="C234" s="14">
        <v>74.219399999999993</v>
      </c>
      <c r="D234" s="15">
        <v>0.1043</v>
      </c>
      <c r="E234" s="14">
        <v>11.7014</v>
      </c>
      <c r="F234" s="15">
        <v>1.1059000000000001</v>
      </c>
      <c r="G234" s="15">
        <v>0</v>
      </c>
      <c r="H234" s="15">
        <v>6.2799999999999995E-2</v>
      </c>
      <c r="I234" s="15">
        <v>0.92710000000000004</v>
      </c>
      <c r="J234" s="14">
        <v>2.0173000000000001</v>
      </c>
      <c r="K234" s="14">
        <v>5.8758999999999997</v>
      </c>
      <c r="L234" s="15"/>
      <c r="M234" s="15"/>
      <c r="N234" s="15">
        <v>0.1227</v>
      </c>
      <c r="O234" s="15"/>
      <c r="P234" s="15"/>
      <c r="Q234" s="15">
        <v>9.5999999999999992E-3</v>
      </c>
      <c r="R234" s="15">
        <v>1.66E-2</v>
      </c>
      <c r="S234" s="38">
        <v>96.135300000000001</v>
      </c>
      <c r="T234" s="29">
        <v>3.8646999999999991</v>
      </c>
      <c r="U234" s="104">
        <v>1.0402006338982663</v>
      </c>
      <c r="Y234" s="29"/>
      <c r="Z234" s="29"/>
    </row>
    <row r="235" spans="1:26" s="10" customFormat="1" ht="13.2" x14ac:dyDescent="0.25">
      <c r="A235" s="59" t="s">
        <v>62</v>
      </c>
      <c r="B235" s="36" t="s">
        <v>39</v>
      </c>
      <c r="C235" s="14">
        <v>73.315799999999996</v>
      </c>
      <c r="D235" s="15">
        <v>0.1371</v>
      </c>
      <c r="E235" s="14">
        <v>11.7933</v>
      </c>
      <c r="F235" s="15">
        <v>0.86299999999999999</v>
      </c>
      <c r="G235" s="15">
        <v>6.8599999999999994E-2</v>
      </c>
      <c r="H235" s="15">
        <v>4.2999999999999997E-2</v>
      </c>
      <c r="I235" s="15">
        <v>0.87980000000000003</v>
      </c>
      <c r="J235" s="14">
        <v>1.7710999999999999</v>
      </c>
      <c r="K235" s="14">
        <v>5.8967999999999998</v>
      </c>
      <c r="L235" s="15"/>
      <c r="M235" s="15"/>
      <c r="N235" s="15">
        <v>0.18360000000000001</v>
      </c>
      <c r="O235" s="15"/>
      <c r="P235" s="15"/>
      <c r="Q235" s="15">
        <v>5.0599999999999999E-2</v>
      </c>
      <c r="R235" s="15">
        <v>0</v>
      </c>
      <c r="S235" s="38">
        <v>94.961299999999994</v>
      </c>
      <c r="T235" s="29">
        <v>5.0387000000000057</v>
      </c>
      <c r="U235" s="104">
        <v>1.0530605625660139</v>
      </c>
      <c r="Y235" s="29"/>
      <c r="Z235" s="29"/>
    </row>
    <row r="236" spans="1:26" s="10" customFormat="1" ht="13.2" x14ac:dyDescent="0.25">
      <c r="A236" s="59" t="s">
        <v>92</v>
      </c>
      <c r="B236" s="36" t="s">
        <v>16</v>
      </c>
      <c r="C236" s="38">
        <v>73.442300000000003</v>
      </c>
      <c r="D236" s="39">
        <v>7.3599999999999999E-2</v>
      </c>
      <c r="E236" s="38">
        <v>11.9414</v>
      </c>
      <c r="F236" s="39">
        <v>1.1169</v>
      </c>
      <c r="G236" s="39">
        <v>2.2000000000000001E-3</v>
      </c>
      <c r="H236" s="39">
        <v>9.6100000000000005E-2</v>
      </c>
      <c r="I236" s="39">
        <v>0.95809999999999995</v>
      </c>
      <c r="J236" s="38">
        <v>2.8879999999999999</v>
      </c>
      <c r="K236" s="38">
        <v>4.7778999999999998</v>
      </c>
      <c r="L236" s="39"/>
      <c r="M236" s="39"/>
      <c r="N236" s="39">
        <v>0.10979999999999999</v>
      </c>
      <c r="O236" s="39"/>
      <c r="P236" s="39"/>
      <c r="Q236" s="39">
        <v>3.3599999999999998E-2</v>
      </c>
      <c r="R236" s="39">
        <v>0</v>
      </c>
      <c r="S236" s="38">
        <v>95.415099999999995</v>
      </c>
      <c r="T236" s="29">
        <v>4.5849000000000046</v>
      </c>
      <c r="U236" s="104">
        <v>1.0480521426902032</v>
      </c>
      <c r="X236" s="29"/>
      <c r="Y236" s="29"/>
      <c r="Z236" s="29"/>
    </row>
    <row r="237" spans="1:26" s="10" customFormat="1" ht="13.2" x14ac:dyDescent="0.25">
      <c r="A237" s="59" t="s">
        <v>92</v>
      </c>
      <c r="B237" s="36" t="s">
        <v>17</v>
      </c>
      <c r="C237" s="38">
        <v>73.093500000000006</v>
      </c>
      <c r="D237" s="39">
        <v>0.13589999999999999</v>
      </c>
      <c r="E237" s="38">
        <v>12.2029</v>
      </c>
      <c r="F237" s="39">
        <v>1.0405</v>
      </c>
      <c r="G237" s="39">
        <v>4.99E-2</v>
      </c>
      <c r="H237" s="39">
        <v>0.1246</v>
      </c>
      <c r="I237" s="39">
        <v>1.0175000000000001</v>
      </c>
      <c r="J237" s="38">
        <v>2.4053</v>
      </c>
      <c r="K237" s="38">
        <v>5.9442000000000004</v>
      </c>
      <c r="L237" s="39"/>
      <c r="M237" s="39"/>
      <c r="N237" s="39">
        <v>0.1046</v>
      </c>
      <c r="O237" s="39"/>
      <c r="P237" s="39"/>
      <c r="Q237" s="39">
        <v>6.2100000000000002E-2</v>
      </c>
      <c r="R237" s="39">
        <v>3.0000000000000001E-3</v>
      </c>
      <c r="S237" s="38">
        <v>96.160399999999996</v>
      </c>
      <c r="T237" s="29">
        <v>3.8396000000000043</v>
      </c>
      <c r="U237" s="104">
        <v>1.0399291184312878</v>
      </c>
      <c r="X237" s="29"/>
      <c r="Y237" s="29"/>
      <c r="Z237" s="29"/>
    </row>
    <row r="238" spans="1:26" s="10" customFormat="1" ht="13.2" x14ac:dyDescent="0.25">
      <c r="A238" s="59" t="s">
        <v>92</v>
      </c>
      <c r="B238" s="36" t="s">
        <v>18</v>
      </c>
      <c r="C238" s="38">
        <v>73.359099999999998</v>
      </c>
      <c r="D238" s="39">
        <v>0.13489999999999999</v>
      </c>
      <c r="E238" s="38">
        <v>12.081300000000001</v>
      </c>
      <c r="F238" s="39">
        <v>1.0827</v>
      </c>
      <c r="G238" s="39">
        <v>4.99E-2</v>
      </c>
      <c r="H238" s="39">
        <v>0.1008</v>
      </c>
      <c r="I238" s="39">
        <v>0.99180000000000001</v>
      </c>
      <c r="J238" s="38">
        <v>2.6307999999999998</v>
      </c>
      <c r="K238" s="38">
        <v>5.3875999999999999</v>
      </c>
      <c r="L238" s="39"/>
      <c r="M238" s="39"/>
      <c r="N238" s="39">
        <v>0.13719999999999999</v>
      </c>
      <c r="O238" s="39"/>
      <c r="P238" s="39"/>
      <c r="Q238" s="39">
        <v>4.3999999999999997E-2</v>
      </c>
      <c r="R238" s="39">
        <v>3.1300000000000001E-2</v>
      </c>
      <c r="S238" s="38">
        <v>96.000399999999999</v>
      </c>
      <c r="T238" s="29">
        <v>3.9996000000000009</v>
      </c>
      <c r="U238" s="104">
        <v>1.0416623264069733</v>
      </c>
      <c r="X238" s="29"/>
      <c r="Y238" s="29"/>
      <c r="Z238" s="29"/>
    </row>
    <row r="239" spans="1:26" s="10" customFormat="1" ht="13.2" x14ac:dyDescent="0.25">
      <c r="A239" s="59" t="s">
        <v>92</v>
      </c>
      <c r="B239" s="36" t="s">
        <v>20</v>
      </c>
      <c r="C239" s="38">
        <v>74.068799999999996</v>
      </c>
      <c r="D239" s="39">
        <v>0.11840000000000001</v>
      </c>
      <c r="E239" s="38">
        <v>12.204499999999999</v>
      </c>
      <c r="F239" s="39">
        <v>1.1145</v>
      </c>
      <c r="G239" s="39">
        <v>0</v>
      </c>
      <c r="H239" s="39">
        <v>0.1055</v>
      </c>
      <c r="I239" s="39">
        <v>0.99229999999999996</v>
      </c>
      <c r="J239" s="38">
        <v>3.0228000000000002</v>
      </c>
      <c r="K239" s="38">
        <v>4.8682999999999996</v>
      </c>
      <c r="L239" s="39"/>
      <c r="M239" s="39"/>
      <c r="N239" s="39">
        <v>0.1244</v>
      </c>
      <c r="O239" s="39"/>
      <c r="P239" s="39"/>
      <c r="Q239" s="39">
        <v>3.8800000000000001E-2</v>
      </c>
      <c r="R239" s="39">
        <v>1.7899999999999999E-2</v>
      </c>
      <c r="S239" s="38">
        <v>96.648099999999999</v>
      </c>
      <c r="T239" s="29">
        <v>3.3519000000000005</v>
      </c>
      <c r="U239" s="104">
        <v>1.034681488823888</v>
      </c>
      <c r="X239" s="29"/>
      <c r="Y239" s="29"/>
      <c r="Z239" s="29"/>
    </row>
    <row r="240" spans="1:26" s="10" customFormat="1" ht="13.2" x14ac:dyDescent="0.25">
      <c r="A240" s="59" t="s">
        <v>92</v>
      </c>
      <c r="B240" s="36" t="s">
        <v>21</v>
      </c>
      <c r="C240" s="38">
        <v>73.536900000000003</v>
      </c>
      <c r="D240" s="39">
        <v>0.111</v>
      </c>
      <c r="E240" s="38">
        <v>12.1783</v>
      </c>
      <c r="F240" s="39">
        <v>1.1894</v>
      </c>
      <c r="G240" s="39">
        <v>3.4700000000000002E-2</v>
      </c>
      <c r="H240" s="39">
        <v>4.9799999999999997E-2</v>
      </c>
      <c r="I240" s="39">
        <v>1.0135000000000001</v>
      </c>
      <c r="J240" s="38">
        <v>2.4369999999999998</v>
      </c>
      <c r="K240" s="38">
        <v>5.3522999999999996</v>
      </c>
      <c r="L240" s="39"/>
      <c r="M240" s="39"/>
      <c r="N240" s="39">
        <v>0.1067</v>
      </c>
      <c r="O240" s="39"/>
      <c r="P240" s="39"/>
      <c r="Q240" s="39">
        <v>2.5899999999999999E-2</v>
      </c>
      <c r="R240" s="39">
        <v>0</v>
      </c>
      <c r="S240" s="38">
        <v>96.011399999999995</v>
      </c>
      <c r="T240" s="29">
        <v>3.9886000000000053</v>
      </c>
      <c r="U240" s="104">
        <v>1.0415429834373835</v>
      </c>
      <c r="X240" s="29"/>
      <c r="Y240" s="29"/>
      <c r="Z240" s="29"/>
    </row>
    <row r="241" spans="1:21" s="10" customFormat="1" ht="13.2" x14ac:dyDescent="0.25">
      <c r="A241" s="45" t="s">
        <v>127</v>
      </c>
      <c r="B241" s="42" t="s">
        <v>75</v>
      </c>
      <c r="C241" s="29">
        <v>74.276700000000005</v>
      </c>
      <c r="D241" s="30">
        <v>0.106</v>
      </c>
      <c r="E241" s="29">
        <v>12.6637</v>
      </c>
      <c r="F241" s="30">
        <v>1.1852</v>
      </c>
      <c r="G241" s="30">
        <v>4.6300000000000001E-2</v>
      </c>
      <c r="H241" s="30">
        <v>0.122</v>
      </c>
      <c r="I241" s="30">
        <v>1.0547</v>
      </c>
      <c r="J241" s="29">
        <v>3.1551</v>
      </c>
      <c r="K241" s="29">
        <v>4.9800000000000004</v>
      </c>
      <c r="L241" s="30"/>
      <c r="M241" s="30">
        <v>0</v>
      </c>
      <c r="N241" s="30">
        <v>0.1229</v>
      </c>
      <c r="O241" s="30"/>
      <c r="P241" s="30"/>
      <c r="Q241" s="30">
        <v>1.7600000000000001E-2</v>
      </c>
      <c r="R241" s="30">
        <v>0</v>
      </c>
      <c r="S241" s="29">
        <v>97.702500000000001</v>
      </c>
      <c r="T241" s="29">
        <v>2.2974999999999994</v>
      </c>
      <c r="U241" s="104">
        <v>1.023515263171362</v>
      </c>
    </row>
    <row r="242" spans="1:21" s="10" customFormat="1" ht="13.2" x14ac:dyDescent="0.25">
      <c r="A242" s="45" t="s">
        <v>127</v>
      </c>
      <c r="B242" s="42" t="s">
        <v>76</v>
      </c>
      <c r="C242" s="38">
        <v>74.100399999999993</v>
      </c>
      <c r="D242" s="39">
        <v>0.1076</v>
      </c>
      <c r="E242" s="38">
        <v>12.502800000000001</v>
      </c>
      <c r="F242" s="39">
        <v>1.1443000000000001</v>
      </c>
      <c r="G242" s="39">
        <v>5.0500000000000003E-2</v>
      </c>
      <c r="H242" s="39">
        <v>7.0699999999999999E-2</v>
      </c>
      <c r="I242" s="39">
        <v>1.0770999999999999</v>
      </c>
      <c r="J242" s="38">
        <v>2.9689999999999999</v>
      </c>
      <c r="K242" s="38">
        <v>4.9364999999999997</v>
      </c>
      <c r="L242" s="39"/>
      <c r="M242" s="39">
        <v>0</v>
      </c>
      <c r="N242" s="39">
        <v>0.13420000000000001</v>
      </c>
      <c r="O242" s="39"/>
      <c r="P242" s="39"/>
      <c r="Q242" s="39">
        <v>0</v>
      </c>
      <c r="R242" s="39">
        <v>0</v>
      </c>
      <c r="S242" s="38">
        <v>97.062799999999996</v>
      </c>
      <c r="T242" s="29">
        <v>2.9372000000000043</v>
      </c>
      <c r="U242" s="104">
        <v>1.0302608208294013</v>
      </c>
    </row>
    <row r="243" spans="1:21" s="10" customFormat="1" ht="13.2" x14ac:dyDescent="0.25">
      <c r="A243" s="45" t="s">
        <v>127</v>
      </c>
      <c r="B243" s="42" t="s">
        <v>77</v>
      </c>
      <c r="C243" s="38">
        <v>73.753299999999996</v>
      </c>
      <c r="D243" s="39">
        <v>0.10879999999999999</v>
      </c>
      <c r="E243" s="38">
        <v>12.4361</v>
      </c>
      <c r="F243" s="39">
        <v>1.0998000000000001</v>
      </c>
      <c r="G243" s="39">
        <v>4.8399999999999999E-2</v>
      </c>
      <c r="H243" s="39">
        <v>8.8900000000000007E-2</v>
      </c>
      <c r="I243" s="39">
        <v>1.048</v>
      </c>
      <c r="J243" s="38">
        <v>2.3740000000000001</v>
      </c>
      <c r="K243" s="38">
        <v>5.9006999999999996</v>
      </c>
      <c r="L243" s="39"/>
      <c r="M243" s="39">
        <v>0</v>
      </c>
      <c r="N243" s="39">
        <v>8.5000000000000006E-2</v>
      </c>
      <c r="O243" s="39"/>
      <c r="P243" s="39"/>
      <c r="Q243" s="39">
        <v>0</v>
      </c>
      <c r="R243" s="39">
        <v>0</v>
      </c>
      <c r="S243" s="38">
        <v>96.9238</v>
      </c>
      <c r="T243" s="29">
        <v>3.0762</v>
      </c>
      <c r="U243" s="104">
        <v>1.0317383346505193</v>
      </c>
    </row>
    <row r="244" spans="1:21" s="10" customFormat="1" ht="13.2" x14ac:dyDescent="0.25">
      <c r="A244" s="45" t="s">
        <v>127</v>
      </c>
      <c r="B244" s="42" t="s">
        <v>78</v>
      </c>
      <c r="C244" s="38">
        <v>74.390900000000002</v>
      </c>
      <c r="D244" s="39">
        <v>0.1046</v>
      </c>
      <c r="E244" s="38">
        <v>12.4046</v>
      </c>
      <c r="F244" s="39">
        <v>1.0734999999999999</v>
      </c>
      <c r="G244" s="39">
        <v>6.5199999999999994E-2</v>
      </c>
      <c r="H244" s="39">
        <v>9.8299999999999998E-2</v>
      </c>
      <c r="I244" s="39">
        <v>1.036</v>
      </c>
      <c r="J244" s="38">
        <v>2.5118999999999998</v>
      </c>
      <c r="K244" s="38">
        <v>5.8202999999999996</v>
      </c>
      <c r="L244" s="39"/>
      <c r="M244" s="39">
        <v>0</v>
      </c>
      <c r="N244" s="39">
        <v>0.12889999999999999</v>
      </c>
      <c r="O244" s="39"/>
      <c r="P244" s="39"/>
      <c r="Q244" s="39">
        <v>7.4999999999999997E-3</v>
      </c>
      <c r="R244" s="39">
        <v>2.9499999999999998E-2</v>
      </c>
      <c r="S244" s="38">
        <v>97.642099999999999</v>
      </c>
      <c r="T244" s="29">
        <v>2.3579000000000008</v>
      </c>
      <c r="U244" s="104">
        <v>1.0241483950058428</v>
      </c>
    </row>
    <row r="245" spans="1:21" s="10" customFormat="1" ht="13.2" x14ac:dyDescent="0.25">
      <c r="A245" s="45" t="s">
        <v>127</v>
      </c>
      <c r="B245" s="42" t="s">
        <v>81</v>
      </c>
      <c r="C245" s="38">
        <v>74.352400000000003</v>
      </c>
      <c r="D245" s="39">
        <v>7.7499999999999999E-2</v>
      </c>
      <c r="E245" s="38">
        <v>12.380599999999999</v>
      </c>
      <c r="F245" s="39">
        <v>1.0942000000000001</v>
      </c>
      <c r="G245" s="39">
        <v>4.2099999999999999E-2</v>
      </c>
      <c r="H245" s="39">
        <v>8.2900000000000001E-2</v>
      </c>
      <c r="I245" s="39">
        <v>1.0210999999999999</v>
      </c>
      <c r="J245" s="38">
        <v>2.8448000000000002</v>
      </c>
      <c r="K245" s="38">
        <v>5.1210000000000004</v>
      </c>
      <c r="L245" s="39"/>
      <c r="M245" s="39">
        <v>0</v>
      </c>
      <c r="N245" s="39">
        <v>8.8099999999999998E-2</v>
      </c>
      <c r="O245" s="39"/>
      <c r="P245" s="39"/>
      <c r="Q245" s="39">
        <v>1.5100000000000001E-2</v>
      </c>
      <c r="R245" s="39">
        <v>1.5E-3</v>
      </c>
      <c r="S245" s="38">
        <v>97.101399999999998</v>
      </c>
      <c r="T245" s="29">
        <v>2.8986000000000018</v>
      </c>
      <c r="U245" s="104">
        <v>1.0298512688797483</v>
      </c>
    </row>
    <row r="246" spans="1:21" s="10" customFormat="1" ht="13.2" x14ac:dyDescent="0.25">
      <c r="A246" s="45" t="s">
        <v>127</v>
      </c>
      <c r="B246" s="42" t="s">
        <v>82</v>
      </c>
      <c r="C246" s="38">
        <v>73.861199999999997</v>
      </c>
      <c r="D246" s="39">
        <v>0.1416</v>
      </c>
      <c r="E246" s="38">
        <v>12.6722</v>
      </c>
      <c r="F246" s="39">
        <v>1.2278</v>
      </c>
      <c r="G246" s="39">
        <v>3.3700000000000001E-2</v>
      </c>
      <c r="H246" s="39">
        <v>0.1032</v>
      </c>
      <c r="I246" s="39">
        <v>1.0627</v>
      </c>
      <c r="J246" s="38">
        <v>2.948</v>
      </c>
      <c r="K246" s="38">
        <v>5.1063999999999998</v>
      </c>
      <c r="L246" s="39"/>
      <c r="M246" s="39">
        <v>0</v>
      </c>
      <c r="N246" s="39">
        <v>0.1246</v>
      </c>
      <c r="O246" s="39"/>
      <c r="P246" s="39"/>
      <c r="Q246" s="39">
        <v>3.0099999999999998E-2</v>
      </c>
      <c r="R246" s="39">
        <v>0</v>
      </c>
      <c r="S246" s="38">
        <v>97.2834</v>
      </c>
      <c r="T246" s="29">
        <v>2.7165999999999997</v>
      </c>
      <c r="U246" s="104">
        <v>1.0279245996747646</v>
      </c>
    </row>
    <row r="247" spans="1:21" s="10" customFormat="1" ht="13.2" x14ac:dyDescent="0.25">
      <c r="A247" s="45" t="s">
        <v>127</v>
      </c>
      <c r="B247" s="42" t="s">
        <v>83</v>
      </c>
      <c r="C247" s="38">
        <v>74.341800000000006</v>
      </c>
      <c r="D247" s="39">
        <v>0.1042</v>
      </c>
      <c r="E247" s="38">
        <v>12.3828</v>
      </c>
      <c r="F247" s="39">
        <v>1.0904</v>
      </c>
      <c r="G247" s="39">
        <v>4.8399999999999999E-2</v>
      </c>
      <c r="H247" s="39">
        <v>8.3000000000000004E-2</v>
      </c>
      <c r="I247" s="39">
        <v>1.0208999999999999</v>
      </c>
      <c r="J247" s="38">
        <v>2.6495000000000002</v>
      </c>
      <c r="K247" s="38">
        <v>5.3800999999999997</v>
      </c>
      <c r="L247" s="39"/>
      <c r="M247" s="39">
        <v>0</v>
      </c>
      <c r="N247" s="39">
        <v>0.1394</v>
      </c>
      <c r="O247" s="39"/>
      <c r="P247" s="39"/>
      <c r="Q247" s="39">
        <v>0</v>
      </c>
      <c r="R247" s="39">
        <v>0</v>
      </c>
      <c r="S247" s="38">
        <v>97.209000000000003</v>
      </c>
      <c r="T247" s="29">
        <v>2.7909999999999968</v>
      </c>
      <c r="U247" s="104">
        <v>1.0287113333127591</v>
      </c>
    </row>
    <row r="248" spans="1:21" s="10" customFormat="1" ht="13.2" x14ac:dyDescent="0.25">
      <c r="A248" s="45" t="s">
        <v>127</v>
      </c>
      <c r="B248" s="42" t="s">
        <v>84</v>
      </c>
      <c r="C248" s="38">
        <v>74.4636</v>
      </c>
      <c r="D248" s="39">
        <v>0.12520000000000001</v>
      </c>
      <c r="E248" s="38">
        <v>12.5082</v>
      </c>
      <c r="F248" s="39">
        <v>0.98560000000000003</v>
      </c>
      <c r="G248" s="39">
        <v>2.7300000000000001E-2</v>
      </c>
      <c r="H248" s="39">
        <v>5.1799999999999999E-2</v>
      </c>
      <c r="I248" s="39">
        <v>1.0109999999999999</v>
      </c>
      <c r="J248" s="38">
        <v>3.0165999999999999</v>
      </c>
      <c r="K248" s="38">
        <v>5.0297999999999998</v>
      </c>
      <c r="L248" s="39"/>
      <c r="M248" s="39">
        <v>0</v>
      </c>
      <c r="N248" s="39">
        <v>9.9400000000000002E-2</v>
      </c>
      <c r="O248" s="39"/>
      <c r="P248" s="39"/>
      <c r="Q248" s="39">
        <v>0</v>
      </c>
      <c r="R248" s="39">
        <v>0</v>
      </c>
      <c r="S248" s="38">
        <v>97.296099999999996</v>
      </c>
      <c r="T248" s="29">
        <v>2.7039000000000044</v>
      </c>
      <c r="U248" s="104">
        <v>1.0277904253099559</v>
      </c>
    </row>
    <row r="249" spans="1:21" s="10" customFormat="1" ht="13.5" customHeight="1" x14ac:dyDescent="0.25">
      <c r="A249" s="45" t="s">
        <v>127</v>
      </c>
      <c r="B249" s="42" t="s">
        <v>66</v>
      </c>
      <c r="C249" s="38">
        <v>74.157899999999998</v>
      </c>
      <c r="D249" s="39">
        <v>0.1028</v>
      </c>
      <c r="E249" s="38">
        <v>12.559900000000001</v>
      </c>
      <c r="F249" s="39">
        <v>0.8347</v>
      </c>
      <c r="G249" s="39">
        <v>1.4800000000000001E-2</v>
      </c>
      <c r="H249" s="39">
        <v>8.1000000000000003E-2</v>
      </c>
      <c r="I249" s="39">
        <v>1.0466</v>
      </c>
      <c r="J249" s="38">
        <v>2.4420999999999999</v>
      </c>
      <c r="K249" s="38">
        <v>5.6837999999999997</v>
      </c>
      <c r="L249" s="39"/>
      <c r="M249" s="39">
        <v>0</v>
      </c>
      <c r="N249" s="39">
        <v>0.13009999999999999</v>
      </c>
      <c r="O249" s="39"/>
      <c r="P249" s="39"/>
      <c r="Q249" s="39">
        <v>2.0199999999999999E-2</v>
      </c>
      <c r="R249" s="39">
        <v>0</v>
      </c>
      <c r="S249" s="38">
        <v>97.044499999999999</v>
      </c>
      <c r="T249" s="29">
        <v>2.9555000000000007</v>
      </c>
      <c r="U249" s="104">
        <v>1.0304551004951337</v>
      </c>
    </row>
    <row r="250" spans="1:21" s="10" customFormat="1" ht="13.2" x14ac:dyDescent="0.25">
      <c r="A250" s="45" t="s">
        <v>130</v>
      </c>
      <c r="B250" s="42" t="s">
        <v>18</v>
      </c>
      <c r="C250" s="29">
        <v>73.817599999999999</v>
      </c>
      <c r="D250" s="30">
        <v>0.1236</v>
      </c>
      <c r="E250" s="29">
        <v>11.9491</v>
      </c>
      <c r="F250" s="30">
        <v>1.1912</v>
      </c>
      <c r="G250" s="30">
        <v>7.1099999999999997E-2</v>
      </c>
      <c r="H250" s="30">
        <v>0.1084</v>
      </c>
      <c r="I250" s="30">
        <v>0.99160000000000004</v>
      </c>
      <c r="J250" s="29">
        <v>2.5710000000000002</v>
      </c>
      <c r="K250" s="29">
        <v>5.4276999999999997</v>
      </c>
      <c r="L250" s="30"/>
      <c r="M250" s="30">
        <v>0</v>
      </c>
      <c r="N250" s="30">
        <v>0.1135</v>
      </c>
      <c r="O250" s="30"/>
      <c r="P250" s="30"/>
      <c r="Q250" s="30">
        <v>0</v>
      </c>
      <c r="R250" s="30">
        <v>0</v>
      </c>
      <c r="S250" s="29">
        <v>96.339200000000005</v>
      </c>
      <c r="T250" s="29">
        <v>3.6607999999999947</v>
      </c>
      <c r="U250" s="104">
        <v>1.0379990699528332</v>
      </c>
    </row>
    <row r="251" spans="1:21" s="10" customFormat="1" ht="13.5" customHeight="1" x14ac:dyDescent="0.25">
      <c r="A251" s="45" t="s">
        <v>118</v>
      </c>
      <c r="B251" s="42" t="s">
        <v>77</v>
      </c>
      <c r="C251" s="29">
        <v>74.696600000000004</v>
      </c>
      <c r="D251" s="30">
        <v>0.113</v>
      </c>
      <c r="E251" s="29">
        <v>12.5747</v>
      </c>
      <c r="F251" s="30">
        <v>1.0828</v>
      </c>
      <c r="G251" s="30">
        <v>3.1E-2</v>
      </c>
      <c r="H251" s="30">
        <v>8.6499999999999994E-2</v>
      </c>
      <c r="I251" s="30">
        <v>0.99570000000000003</v>
      </c>
      <c r="J251" s="29">
        <v>2.6602000000000001</v>
      </c>
      <c r="K251" s="29">
        <v>5.5064000000000002</v>
      </c>
      <c r="L251" s="30"/>
      <c r="M251" s="30">
        <v>0</v>
      </c>
      <c r="N251" s="30">
        <v>0.14610000000000001</v>
      </c>
      <c r="O251" s="30"/>
      <c r="P251" s="30"/>
      <c r="Q251" s="30">
        <v>0</v>
      </c>
      <c r="R251" s="30">
        <v>2.2499999999999999E-2</v>
      </c>
      <c r="S251" s="29">
        <v>97.882499999999993</v>
      </c>
      <c r="T251" s="29">
        <v>2.1175000000000068</v>
      </c>
      <c r="U251" s="104">
        <v>1.021633080479146</v>
      </c>
    </row>
    <row r="252" spans="1:21" s="10" customFormat="1" ht="13.5" customHeight="1" x14ac:dyDescent="0.25">
      <c r="A252" s="45" t="s">
        <v>118</v>
      </c>
      <c r="B252" s="42" t="s">
        <v>79</v>
      </c>
      <c r="C252" s="29">
        <v>75.027299999999997</v>
      </c>
      <c r="D252" s="30">
        <v>9.1800000000000007E-2</v>
      </c>
      <c r="E252" s="29">
        <v>12.6081</v>
      </c>
      <c r="F252" s="30">
        <v>1.1385000000000001</v>
      </c>
      <c r="G252" s="30">
        <v>4.9200000000000001E-2</v>
      </c>
      <c r="H252" s="30">
        <v>7.1599999999999997E-2</v>
      </c>
      <c r="I252" s="30">
        <v>0.98299999999999998</v>
      </c>
      <c r="J252" s="29">
        <v>1.3289</v>
      </c>
      <c r="K252" s="29">
        <v>5.1866000000000003</v>
      </c>
      <c r="L252" s="30"/>
      <c r="M252" s="30">
        <v>0</v>
      </c>
      <c r="N252" s="30">
        <v>0.1046</v>
      </c>
      <c r="O252" s="30"/>
      <c r="P252" s="30"/>
      <c r="Q252" s="30">
        <v>2.5999999999999999E-3</v>
      </c>
      <c r="R252" s="30">
        <v>5.0999999999999997E-2</v>
      </c>
      <c r="S252" s="29">
        <v>96.619600000000005</v>
      </c>
      <c r="T252" s="29">
        <v>3.3803999999999945</v>
      </c>
      <c r="U252" s="104">
        <v>1.0349866900711657</v>
      </c>
    </row>
    <row r="253" spans="1:21" s="10" customFormat="1" ht="13.5" customHeight="1" x14ac:dyDescent="0.25">
      <c r="A253" s="45" t="s">
        <v>118</v>
      </c>
      <c r="B253" s="42" t="s">
        <v>83</v>
      </c>
      <c r="C253" s="29">
        <v>73.984499999999997</v>
      </c>
      <c r="D253" s="30">
        <v>0.1216</v>
      </c>
      <c r="E253" s="29">
        <v>12.738099999999999</v>
      </c>
      <c r="F253" s="30">
        <v>1.1462000000000001</v>
      </c>
      <c r="G253" s="30">
        <v>3.1E-2</v>
      </c>
      <c r="H253" s="30">
        <v>0.1164</v>
      </c>
      <c r="I253" s="30">
        <v>1.0597000000000001</v>
      </c>
      <c r="J253" s="29">
        <v>2.0167999999999999</v>
      </c>
      <c r="K253" s="29">
        <v>4.7697000000000003</v>
      </c>
      <c r="L253" s="30"/>
      <c r="M253" s="30"/>
      <c r="N253" s="30">
        <v>0.1134</v>
      </c>
      <c r="O253" s="30"/>
      <c r="P253" s="30"/>
      <c r="Q253" s="30">
        <v>0</v>
      </c>
      <c r="R253" s="30">
        <v>2.4799999999999999E-2</v>
      </c>
      <c r="S253" s="29">
        <v>96.096500000000006</v>
      </c>
      <c r="T253" s="29">
        <v>3.903499999999994</v>
      </c>
      <c r="U253" s="104">
        <v>1.0406206261414306</v>
      </c>
    </row>
    <row r="254" spans="1:21" s="10" customFormat="1" ht="13.5" customHeight="1" x14ac:dyDescent="0.25">
      <c r="A254" s="45" t="s">
        <v>118</v>
      </c>
      <c r="B254" s="42" t="s">
        <v>84</v>
      </c>
      <c r="C254" s="29">
        <v>73.580500000000001</v>
      </c>
      <c r="D254" s="30">
        <v>9.8199999999999996E-2</v>
      </c>
      <c r="E254" s="29">
        <v>12.601599999999999</v>
      </c>
      <c r="F254" s="30">
        <v>1.0914999999999999</v>
      </c>
      <c r="G254" s="30">
        <v>2.6700000000000002E-2</v>
      </c>
      <c r="H254" s="30">
        <v>8.43E-2</v>
      </c>
      <c r="I254" s="30">
        <v>0.98550000000000004</v>
      </c>
      <c r="J254" s="29">
        <v>2.7757000000000001</v>
      </c>
      <c r="K254" s="29">
        <v>5.2237999999999998</v>
      </c>
      <c r="L254" s="30"/>
      <c r="M254" s="30"/>
      <c r="N254" s="30">
        <v>9.4899999999999998E-2</v>
      </c>
      <c r="O254" s="30"/>
      <c r="P254" s="30"/>
      <c r="Q254" s="30">
        <v>6.4000000000000003E-3</v>
      </c>
      <c r="R254" s="30">
        <v>0</v>
      </c>
      <c r="S254" s="29">
        <v>96.547600000000003</v>
      </c>
      <c r="T254" s="29">
        <v>3.4523999999999972</v>
      </c>
      <c r="U254" s="104">
        <v>1.0357585273999561</v>
      </c>
    </row>
    <row r="255" spans="1:21" s="10" customFormat="1" ht="13.5" customHeight="1" x14ac:dyDescent="0.25">
      <c r="A255" s="45" t="s">
        <v>118</v>
      </c>
      <c r="B255" s="42" t="s">
        <v>64</v>
      </c>
      <c r="C255" s="29">
        <v>73.0334</v>
      </c>
      <c r="D255" s="30">
        <v>0.112</v>
      </c>
      <c r="E255" s="29">
        <v>12.6792</v>
      </c>
      <c r="F255" s="30">
        <v>1.1336999999999999</v>
      </c>
      <c r="G255" s="30">
        <v>1.61E-2</v>
      </c>
      <c r="H255" s="30">
        <v>8.1299999999999997E-2</v>
      </c>
      <c r="I255" s="30">
        <v>0.97189999999999999</v>
      </c>
      <c r="J255" s="29">
        <v>2.5249999999999999</v>
      </c>
      <c r="K255" s="29">
        <v>5.6779000000000002</v>
      </c>
      <c r="L255" s="30"/>
      <c r="M255" s="30"/>
      <c r="N255" s="30">
        <v>0.11890000000000001</v>
      </c>
      <c r="O255" s="30"/>
      <c r="P255" s="30"/>
      <c r="Q255" s="30">
        <v>0</v>
      </c>
      <c r="R255" s="30">
        <v>3.9100000000000003E-2</v>
      </c>
      <c r="S255" s="29">
        <v>96.361599999999996</v>
      </c>
      <c r="T255" s="29">
        <v>3.6384000000000043</v>
      </c>
      <c r="U255" s="104">
        <v>1.0377577790323116</v>
      </c>
    </row>
    <row r="256" spans="1:21" s="10" customFormat="1" ht="13.5" customHeight="1" x14ac:dyDescent="0.25">
      <c r="A256" s="45" t="s">
        <v>118</v>
      </c>
      <c r="B256" s="42" t="s">
        <v>67</v>
      </c>
      <c r="C256" s="29">
        <v>73.871200000000002</v>
      </c>
      <c r="D256" s="30">
        <v>0.1258</v>
      </c>
      <c r="E256" s="29">
        <v>12.504099999999999</v>
      </c>
      <c r="F256" s="30">
        <v>1.117</v>
      </c>
      <c r="G256" s="30">
        <v>2.0299999999999999E-2</v>
      </c>
      <c r="H256" s="30">
        <v>6.6000000000000003E-2</v>
      </c>
      <c r="I256" s="30">
        <v>0.9728</v>
      </c>
      <c r="J256" s="29">
        <v>2.61</v>
      </c>
      <c r="K256" s="29">
        <v>5.4779</v>
      </c>
      <c r="L256" s="30"/>
      <c r="M256" s="30"/>
      <c r="N256" s="30">
        <v>0.1123</v>
      </c>
      <c r="O256" s="30"/>
      <c r="P256" s="30"/>
      <c r="Q256" s="30">
        <v>0</v>
      </c>
      <c r="R256" s="30">
        <v>0</v>
      </c>
      <c r="S256" s="29">
        <v>96.852099999999993</v>
      </c>
      <c r="T256" s="29">
        <v>3.147900000000007</v>
      </c>
      <c r="U256" s="104">
        <v>1.0325021346981635</v>
      </c>
    </row>
    <row r="257" spans="1:21" s="10" customFormat="1" ht="13.2" x14ac:dyDescent="0.25">
      <c r="A257" s="45" t="s">
        <v>119</v>
      </c>
      <c r="B257" s="42" t="s">
        <v>77</v>
      </c>
      <c r="C257" s="38">
        <v>73.528599999999997</v>
      </c>
      <c r="D257" s="39">
        <v>9.9699999999999997E-2</v>
      </c>
      <c r="E257" s="38">
        <v>12.620100000000001</v>
      </c>
      <c r="F257" s="39">
        <v>1.048</v>
      </c>
      <c r="G257" s="39">
        <v>4.1300000000000003E-2</v>
      </c>
      <c r="H257" s="39">
        <v>9.6299999999999997E-2</v>
      </c>
      <c r="I257" s="39">
        <v>0.98250000000000004</v>
      </c>
      <c r="J257" s="38">
        <v>2.6865999999999999</v>
      </c>
      <c r="K257" s="38">
        <v>5.218</v>
      </c>
      <c r="L257" s="39"/>
      <c r="M257" s="39">
        <v>0</v>
      </c>
      <c r="N257" s="39">
        <v>0.1149</v>
      </c>
      <c r="O257" s="39"/>
      <c r="P257" s="39"/>
      <c r="Q257" s="39">
        <v>1.2999999999999999E-2</v>
      </c>
      <c r="R257" s="39">
        <v>1.2200000000000001E-2</v>
      </c>
      <c r="S257" s="38">
        <v>96.435299999999998</v>
      </c>
      <c r="T257" s="29">
        <v>3.564700000000002</v>
      </c>
      <c r="U257" s="104">
        <v>1.0369646799460364</v>
      </c>
    </row>
    <row r="258" spans="1:21" s="10" customFormat="1" ht="13.2" x14ac:dyDescent="0.25">
      <c r="A258" s="45" t="s">
        <v>119</v>
      </c>
      <c r="B258" s="42" t="s">
        <v>79</v>
      </c>
      <c r="C258" s="38">
        <v>74.452500000000001</v>
      </c>
      <c r="D258" s="39">
        <v>8.9800000000000005E-2</v>
      </c>
      <c r="E258" s="38">
        <v>12.3697</v>
      </c>
      <c r="F258" s="39">
        <v>1.1503000000000001</v>
      </c>
      <c r="G258" s="39">
        <v>3.6799999999999999E-2</v>
      </c>
      <c r="H258" s="39">
        <v>4.2900000000000001E-2</v>
      </c>
      <c r="I258" s="39">
        <v>0.96619999999999995</v>
      </c>
      <c r="J258" s="38">
        <v>1.9499</v>
      </c>
      <c r="K258" s="38">
        <v>4.9513999999999996</v>
      </c>
      <c r="L258" s="39"/>
      <c r="M258" s="39">
        <v>0</v>
      </c>
      <c r="N258" s="39">
        <v>0.14069999999999999</v>
      </c>
      <c r="O258" s="39"/>
      <c r="P258" s="39"/>
      <c r="Q258" s="39">
        <v>3.8800000000000001E-2</v>
      </c>
      <c r="R258" s="39">
        <v>5.1700000000000003E-2</v>
      </c>
      <c r="S258" s="38">
        <v>96.209000000000003</v>
      </c>
      <c r="T258" s="29">
        <v>3.7909999999999968</v>
      </c>
      <c r="U258" s="104">
        <v>1.0394037979814779</v>
      </c>
    </row>
    <row r="259" spans="1:21" s="10" customFormat="1" ht="13.2" x14ac:dyDescent="0.25">
      <c r="A259" s="45" t="s">
        <v>119</v>
      </c>
      <c r="B259" s="42" t="s">
        <v>80</v>
      </c>
      <c r="C259" s="38">
        <v>74.356999999999999</v>
      </c>
      <c r="D259" s="39">
        <v>9.5399999999999999E-2</v>
      </c>
      <c r="E259" s="38">
        <v>12.3902</v>
      </c>
      <c r="F259" s="39">
        <v>1.1013999999999999</v>
      </c>
      <c r="G259" s="39">
        <v>3.6799999999999999E-2</v>
      </c>
      <c r="H259" s="39">
        <v>6.13E-2</v>
      </c>
      <c r="I259" s="39">
        <v>0.98260000000000003</v>
      </c>
      <c r="J259" s="38">
        <v>2.3593000000000002</v>
      </c>
      <c r="K259" s="38">
        <v>5.8301999999999996</v>
      </c>
      <c r="L259" s="39"/>
      <c r="M259" s="39">
        <v>0</v>
      </c>
      <c r="N259" s="39">
        <v>0.11</v>
      </c>
      <c r="O259" s="39"/>
      <c r="P259" s="39"/>
      <c r="Q259" s="39">
        <v>2.5899999999999999E-2</v>
      </c>
      <c r="R259" s="39">
        <v>4.5999999999999999E-3</v>
      </c>
      <c r="S259" s="38">
        <v>97.329899999999995</v>
      </c>
      <c r="T259" s="29">
        <v>2.670100000000005</v>
      </c>
      <c r="U259" s="104">
        <v>1.027433501935171</v>
      </c>
    </row>
    <row r="260" spans="1:21" s="10" customFormat="1" ht="13.2" x14ac:dyDescent="0.25">
      <c r="A260" s="45" t="s">
        <v>119</v>
      </c>
      <c r="B260" s="42" t="s">
        <v>82</v>
      </c>
      <c r="C260" s="38">
        <v>73.885000000000005</v>
      </c>
      <c r="D260" s="39">
        <v>9.0499999999999997E-2</v>
      </c>
      <c r="E260" s="38">
        <v>12.275</v>
      </c>
      <c r="F260" s="39">
        <v>1.1432</v>
      </c>
      <c r="G260" s="39">
        <v>6.3100000000000003E-2</v>
      </c>
      <c r="H260" s="39">
        <v>7.3499999999999996E-2</v>
      </c>
      <c r="I260" s="39">
        <v>0.92269999999999996</v>
      </c>
      <c r="J260" s="38">
        <v>2.9588000000000001</v>
      </c>
      <c r="K260" s="38">
        <v>5.1376999999999997</v>
      </c>
      <c r="L260" s="39"/>
      <c r="M260" s="39">
        <v>0</v>
      </c>
      <c r="N260" s="39">
        <v>0.111</v>
      </c>
      <c r="O260" s="39"/>
      <c r="P260" s="39"/>
      <c r="Q260" s="39">
        <v>0</v>
      </c>
      <c r="R260" s="39">
        <v>0</v>
      </c>
      <c r="S260" s="38">
        <v>96.635499999999993</v>
      </c>
      <c r="T260" s="29">
        <v>3.3645000000000067</v>
      </c>
      <c r="U260" s="104">
        <v>1.0348163977006379</v>
      </c>
    </row>
    <row r="261" spans="1:21" s="10" customFormat="1" ht="13.2" x14ac:dyDescent="0.25">
      <c r="A261" s="45" t="s">
        <v>119</v>
      </c>
      <c r="B261" s="42" t="s">
        <v>83</v>
      </c>
      <c r="C261" s="38">
        <v>74.235399999999998</v>
      </c>
      <c r="D261" s="39">
        <v>0.1174</v>
      </c>
      <c r="E261" s="38">
        <v>12.282400000000001</v>
      </c>
      <c r="F261" s="39">
        <v>1.1114999999999999</v>
      </c>
      <c r="G261" s="39">
        <v>6.0999999999999999E-2</v>
      </c>
      <c r="H261" s="39">
        <v>9.8599999999999993E-2</v>
      </c>
      <c r="I261" s="39">
        <v>0.94799999999999995</v>
      </c>
      <c r="J261" s="38">
        <v>2.5657999999999999</v>
      </c>
      <c r="K261" s="38">
        <v>5.5338000000000003</v>
      </c>
      <c r="L261" s="39"/>
      <c r="M261" s="39">
        <v>0</v>
      </c>
      <c r="N261" s="39">
        <v>0.10979999999999999</v>
      </c>
      <c r="O261" s="39"/>
      <c r="P261" s="39"/>
      <c r="Q261" s="39">
        <v>0</v>
      </c>
      <c r="R261" s="39">
        <v>0</v>
      </c>
      <c r="S261" s="38">
        <v>97.038899999999998</v>
      </c>
      <c r="T261" s="29">
        <v>2.9611000000000018</v>
      </c>
      <c r="U261" s="104">
        <v>1.0305145668386595</v>
      </c>
    </row>
    <row r="262" spans="1:21" s="10" customFormat="1" ht="13.2" x14ac:dyDescent="0.25">
      <c r="A262" s="45"/>
      <c r="B262" s="42"/>
      <c r="C262" s="38"/>
      <c r="D262" s="39"/>
      <c r="E262" s="38"/>
      <c r="F262" s="39"/>
      <c r="G262" s="39"/>
      <c r="H262" s="39"/>
      <c r="I262" s="39"/>
      <c r="J262" s="38"/>
      <c r="K262" s="38"/>
      <c r="L262" s="39"/>
      <c r="M262" s="39"/>
      <c r="N262" s="39"/>
      <c r="O262" s="39"/>
      <c r="P262" s="39"/>
      <c r="Q262" s="39"/>
      <c r="R262" s="39"/>
      <c r="S262" s="38"/>
      <c r="T262" s="29"/>
      <c r="U262" s="104"/>
    </row>
    <row r="263" spans="1:21" s="10" customFormat="1" ht="15.6" x14ac:dyDescent="0.3">
      <c r="A263" s="96" t="s">
        <v>162</v>
      </c>
      <c r="B263" s="95"/>
      <c r="C263" s="82"/>
      <c r="D263" s="83"/>
      <c r="E263" s="82"/>
      <c r="F263" s="83"/>
      <c r="G263" s="83"/>
      <c r="H263" s="83"/>
      <c r="I263" s="83"/>
      <c r="J263" s="82"/>
      <c r="K263" s="82"/>
      <c r="L263" s="83"/>
      <c r="M263" s="83"/>
      <c r="N263" s="83"/>
      <c r="O263" s="83"/>
      <c r="P263" s="83"/>
      <c r="Q263" s="83"/>
      <c r="R263" s="83"/>
      <c r="S263" s="82"/>
      <c r="T263" s="82"/>
      <c r="U263" s="104"/>
    </row>
    <row r="264" spans="1:21" s="10" customFormat="1" ht="13.2" x14ac:dyDescent="0.25">
      <c r="A264" s="79" t="s">
        <v>143</v>
      </c>
      <c r="B264" s="80"/>
      <c r="C264" s="81">
        <v>100</v>
      </c>
      <c r="D264" s="81">
        <v>100</v>
      </c>
      <c r="E264" s="81">
        <v>100</v>
      </c>
      <c r="F264" s="81">
        <v>100</v>
      </c>
      <c r="G264" s="81">
        <v>100</v>
      </c>
      <c r="H264" s="81">
        <v>100</v>
      </c>
      <c r="I264" s="81">
        <v>100</v>
      </c>
      <c r="J264" s="81">
        <v>100</v>
      </c>
      <c r="K264" s="81">
        <v>100</v>
      </c>
      <c r="L264" s="81"/>
      <c r="M264" s="81">
        <v>46</v>
      </c>
      <c r="N264" s="81">
        <v>100</v>
      </c>
      <c r="O264" s="81"/>
      <c r="P264" s="81"/>
      <c r="Q264" s="81">
        <v>100</v>
      </c>
      <c r="R264" s="81">
        <v>100</v>
      </c>
      <c r="S264" s="81">
        <v>100</v>
      </c>
      <c r="T264" s="81">
        <v>100</v>
      </c>
      <c r="U264" s="104"/>
    </row>
    <row r="265" spans="1:21" s="10" customFormat="1" ht="13.2" x14ac:dyDescent="0.25">
      <c r="A265" s="79" t="s">
        <v>144</v>
      </c>
      <c r="B265" s="80"/>
      <c r="C265" s="82">
        <f>MIN(C160:C261)</f>
        <v>71.660600000000002</v>
      </c>
      <c r="D265" s="83">
        <f t="shared" ref="D265:T265" si="5">MIN(D160:D261)</f>
        <v>4.4999999999999998E-2</v>
      </c>
      <c r="E265" s="82">
        <f t="shared" si="5"/>
        <v>11.2864</v>
      </c>
      <c r="F265" s="83">
        <f t="shared" si="5"/>
        <v>0.51060000000000005</v>
      </c>
      <c r="G265" s="83">
        <f t="shared" si="5"/>
        <v>0</v>
      </c>
      <c r="H265" s="83">
        <f t="shared" si="5"/>
        <v>0</v>
      </c>
      <c r="I265" s="82">
        <f t="shared" si="5"/>
        <v>0.73229999999999995</v>
      </c>
      <c r="J265" s="82">
        <f t="shared" si="5"/>
        <v>1.3289</v>
      </c>
      <c r="K265" s="82">
        <f t="shared" si="5"/>
        <v>4.6986999999999997</v>
      </c>
      <c r="L265" s="83"/>
      <c r="M265" s="83">
        <f t="shared" si="5"/>
        <v>0</v>
      </c>
      <c r="N265" s="83">
        <f t="shared" si="5"/>
        <v>9.5999999999999992E-3</v>
      </c>
      <c r="O265" s="83"/>
      <c r="P265" s="83"/>
      <c r="Q265" s="83">
        <f t="shared" si="5"/>
        <v>0</v>
      </c>
      <c r="R265" s="83">
        <f t="shared" si="5"/>
        <v>0</v>
      </c>
      <c r="S265" s="82">
        <f t="shared" si="5"/>
        <v>93.812200000000004</v>
      </c>
      <c r="T265" s="82">
        <f t="shared" si="5"/>
        <v>1.5287000000000006</v>
      </c>
      <c r="U265" s="104"/>
    </row>
    <row r="266" spans="1:21" s="10" customFormat="1" ht="13.2" x14ac:dyDescent="0.25">
      <c r="A266" s="79" t="s">
        <v>145</v>
      </c>
      <c r="B266" s="80"/>
      <c r="C266" s="82">
        <f>MAX(C160:C261)</f>
        <v>75.397000000000006</v>
      </c>
      <c r="D266" s="83">
        <f t="shared" ref="D266:T266" si="6">MAX(D160:D261)</f>
        <v>0.152</v>
      </c>
      <c r="E266" s="82">
        <f t="shared" si="6"/>
        <v>12.8673</v>
      </c>
      <c r="F266" s="83">
        <f t="shared" si="6"/>
        <v>1.3201000000000001</v>
      </c>
      <c r="G266" s="83">
        <f t="shared" si="6"/>
        <v>9.5100000000000004E-2</v>
      </c>
      <c r="H266" s="83">
        <f t="shared" si="6"/>
        <v>0.13769999999999999</v>
      </c>
      <c r="I266" s="82">
        <f t="shared" si="6"/>
        <v>1.0915999999999999</v>
      </c>
      <c r="J266" s="82">
        <f t="shared" si="6"/>
        <v>4.6281999999999996</v>
      </c>
      <c r="K266" s="82">
        <f t="shared" si="6"/>
        <v>6.2199</v>
      </c>
      <c r="L266" s="83"/>
      <c r="M266" s="83">
        <f t="shared" si="6"/>
        <v>0</v>
      </c>
      <c r="N266" s="83">
        <f t="shared" si="6"/>
        <v>0.18360000000000001</v>
      </c>
      <c r="O266" s="83"/>
      <c r="P266" s="83"/>
      <c r="Q266" s="83">
        <f t="shared" si="6"/>
        <v>7.0800000000000002E-2</v>
      </c>
      <c r="R266" s="83">
        <f t="shared" si="6"/>
        <v>8.5999999999999993E-2</v>
      </c>
      <c r="S266" s="82">
        <f t="shared" si="6"/>
        <v>98.471299999999999</v>
      </c>
      <c r="T266" s="82">
        <f t="shared" si="6"/>
        <v>6.1877999999999957</v>
      </c>
      <c r="U266" s="104"/>
    </row>
    <row r="267" spans="1:21" s="10" customFormat="1" ht="13.2" x14ac:dyDescent="0.25">
      <c r="A267" s="79" t="s">
        <v>148</v>
      </c>
      <c r="B267" s="80"/>
      <c r="C267" s="82">
        <f>MEDIAN(C160:C261)</f>
        <v>73.373950000000008</v>
      </c>
      <c r="D267" s="83">
        <f t="shared" ref="D267:T267" si="7">MEDIAN(D160:D261)</f>
        <v>0.106</v>
      </c>
      <c r="E267" s="82">
        <f t="shared" si="7"/>
        <v>12.193300000000001</v>
      </c>
      <c r="F267" s="83">
        <f t="shared" si="7"/>
        <v>1.0813999999999999</v>
      </c>
      <c r="G267" s="83">
        <f t="shared" si="7"/>
        <v>4.2700000000000002E-2</v>
      </c>
      <c r="H267" s="83">
        <f t="shared" si="7"/>
        <v>7.2550000000000003E-2</v>
      </c>
      <c r="I267" s="82">
        <f t="shared" si="7"/>
        <v>0.97865000000000002</v>
      </c>
      <c r="J267" s="82">
        <f t="shared" si="7"/>
        <v>2.5327999999999999</v>
      </c>
      <c r="K267" s="82">
        <f t="shared" si="7"/>
        <v>5.4311499999999997</v>
      </c>
      <c r="L267" s="83"/>
      <c r="M267" s="83">
        <f t="shared" si="7"/>
        <v>0</v>
      </c>
      <c r="N267" s="83">
        <f t="shared" si="7"/>
        <v>0.1208</v>
      </c>
      <c r="O267" s="83"/>
      <c r="P267" s="83"/>
      <c r="Q267" s="83">
        <f t="shared" si="7"/>
        <v>6.9499999999999996E-3</v>
      </c>
      <c r="R267" s="83">
        <f t="shared" si="7"/>
        <v>1.5E-3</v>
      </c>
      <c r="S267" s="82">
        <f t="shared" si="7"/>
        <v>95.824399999999997</v>
      </c>
      <c r="T267" s="82">
        <f t="shared" si="7"/>
        <v>4.1756000000000029</v>
      </c>
      <c r="U267" s="104"/>
    </row>
    <row r="268" spans="1:21" s="10" customFormat="1" ht="13.2" x14ac:dyDescent="0.25">
      <c r="A268" s="79" t="s">
        <v>146</v>
      </c>
      <c r="B268" s="80"/>
      <c r="C268" s="82">
        <f>AVERAGE(C160:C261)</f>
        <v>73.495732000000004</v>
      </c>
      <c r="D268" s="83">
        <f t="shared" ref="D268:T268" si="8">AVERAGE(D160:D261)</f>
        <v>0.106282</v>
      </c>
      <c r="E268" s="82">
        <f t="shared" si="8"/>
        <v>12.179101000000005</v>
      </c>
      <c r="F268" s="83">
        <f t="shared" si="8"/>
        <v>1.0495469999999998</v>
      </c>
      <c r="G268" s="83">
        <f t="shared" si="8"/>
        <v>4.2421E-2</v>
      </c>
      <c r="H268" s="83">
        <f t="shared" si="8"/>
        <v>6.6556000000000018E-2</v>
      </c>
      <c r="I268" s="82">
        <f t="shared" si="8"/>
        <v>0.96973400000000043</v>
      </c>
      <c r="J268" s="82">
        <f t="shared" si="8"/>
        <v>2.5620600000000007</v>
      </c>
      <c r="K268" s="82">
        <f t="shared" si="8"/>
        <v>5.4051800000000005</v>
      </c>
      <c r="L268" s="83"/>
      <c r="M268" s="83">
        <f t="shared" si="8"/>
        <v>0</v>
      </c>
      <c r="N268" s="83">
        <f t="shared" si="8"/>
        <v>0.12103100000000001</v>
      </c>
      <c r="O268" s="83"/>
      <c r="P268" s="83"/>
      <c r="Q268" s="83">
        <f t="shared" si="8"/>
        <v>1.3595999999999999E-2</v>
      </c>
      <c r="R268" s="83">
        <f t="shared" si="8"/>
        <v>1.0014999999999998E-2</v>
      </c>
      <c r="S268" s="82">
        <f t="shared" si="8"/>
        <v>95.993940999999964</v>
      </c>
      <c r="T268" s="82">
        <f t="shared" si="8"/>
        <v>4.0060590000000005</v>
      </c>
      <c r="U268" s="104"/>
    </row>
    <row r="269" spans="1:21" s="10" customFormat="1" ht="13.2" x14ac:dyDescent="0.25">
      <c r="A269" s="79" t="s">
        <v>147</v>
      </c>
      <c r="B269" s="80"/>
      <c r="C269" s="82">
        <f>STDEV(C160:C261)</f>
        <v>0.76516953411342348</v>
      </c>
      <c r="D269" s="83">
        <f t="shared" ref="D269:T269" si="9">STDEV(D160:D261)</f>
        <v>1.8397504112671364E-2</v>
      </c>
      <c r="E269" s="82">
        <f t="shared" si="9"/>
        <v>0.31095855110294102</v>
      </c>
      <c r="F269" s="83">
        <f t="shared" si="9"/>
        <v>0.13303135914573638</v>
      </c>
      <c r="G269" s="83">
        <f t="shared" si="9"/>
        <v>2.3654594851228349E-2</v>
      </c>
      <c r="H269" s="83">
        <f t="shared" si="9"/>
        <v>3.3212202090147018E-2</v>
      </c>
      <c r="I269" s="82">
        <f t="shared" si="9"/>
        <v>6.931102382913143E-2</v>
      </c>
      <c r="J269" s="82">
        <f t="shared" si="9"/>
        <v>0.49703146192309577</v>
      </c>
      <c r="K269" s="82">
        <f t="shared" si="9"/>
        <v>0.39459664842658632</v>
      </c>
      <c r="L269" s="83"/>
      <c r="M269" s="83">
        <f t="shared" si="9"/>
        <v>0</v>
      </c>
      <c r="N269" s="83">
        <f t="shared" si="9"/>
        <v>2.1692496002725936E-2</v>
      </c>
      <c r="O269" s="83"/>
      <c r="P269" s="83"/>
      <c r="Q269" s="83">
        <f t="shared" si="9"/>
        <v>1.7305863547691373E-2</v>
      </c>
      <c r="R269" s="83">
        <f t="shared" si="9"/>
        <v>1.5275724288073956E-2</v>
      </c>
      <c r="S269" s="82">
        <f t="shared" si="9"/>
        <v>0.92918045306744623</v>
      </c>
      <c r="T269" s="82">
        <f t="shared" si="9"/>
        <v>0.92918045306744901</v>
      </c>
      <c r="U269" s="104"/>
    </row>
    <row r="270" spans="1:21" s="10" customFormat="1" ht="13.2" x14ac:dyDescent="0.25">
      <c r="A270" s="45"/>
      <c r="B270" s="42"/>
      <c r="C270" s="38"/>
      <c r="D270" s="39"/>
      <c r="E270" s="38"/>
      <c r="F270" s="39"/>
      <c r="G270" s="39"/>
      <c r="H270" s="39"/>
      <c r="I270" s="39"/>
      <c r="J270" s="38"/>
      <c r="K270" s="38"/>
      <c r="L270" s="39"/>
      <c r="M270" s="39"/>
      <c r="N270" s="39"/>
      <c r="O270" s="39"/>
      <c r="P270" s="39"/>
      <c r="Q270" s="39"/>
      <c r="R270" s="39"/>
      <c r="S270" s="38"/>
      <c r="T270" s="29"/>
      <c r="U270" s="104"/>
    </row>
    <row r="271" spans="1:21" s="65" customFormat="1" ht="15.6" x14ac:dyDescent="0.3">
      <c r="A271" s="122" t="s">
        <v>173</v>
      </c>
      <c r="B271" s="122"/>
      <c r="C271" s="76"/>
      <c r="D271" s="77"/>
      <c r="E271" s="77"/>
      <c r="F271" s="77"/>
      <c r="G271" s="77"/>
      <c r="H271" s="77"/>
      <c r="I271" s="77"/>
      <c r="J271" s="77"/>
      <c r="K271" s="77"/>
      <c r="L271" s="77"/>
      <c r="M271" s="76"/>
      <c r="N271" s="76"/>
      <c r="O271" s="77"/>
      <c r="P271" s="76"/>
      <c r="Q271" s="77"/>
      <c r="R271" s="78"/>
      <c r="S271" s="86"/>
      <c r="T271" s="90"/>
      <c r="U271" s="104"/>
    </row>
    <row r="272" spans="1:21" x14ac:dyDescent="0.25">
      <c r="A272" s="47" t="s">
        <v>167</v>
      </c>
      <c r="B272" s="32"/>
      <c r="C272" s="29"/>
      <c r="D272" s="30"/>
      <c r="E272" s="30"/>
      <c r="F272" s="30"/>
      <c r="G272" s="30"/>
      <c r="H272" s="30"/>
      <c r="I272" s="30"/>
      <c r="J272" s="30"/>
      <c r="K272" s="30"/>
      <c r="L272" s="30"/>
      <c r="M272" s="29"/>
      <c r="N272" s="29"/>
      <c r="O272" s="30"/>
      <c r="P272" s="29"/>
      <c r="Q272" s="30"/>
      <c r="R272" s="9"/>
      <c r="S272" s="1"/>
      <c r="T272" s="91"/>
      <c r="U272" s="104"/>
    </row>
    <row r="273" spans="1:28" s="9" customFormat="1" x14ac:dyDescent="0.25">
      <c r="A273" s="49" t="s">
        <v>54</v>
      </c>
      <c r="B273" s="31" t="s">
        <v>16</v>
      </c>
      <c r="C273" s="29">
        <v>72.760300000000001</v>
      </c>
      <c r="D273" s="30">
        <v>3.2000000000000002E-3</v>
      </c>
      <c r="E273" s="29">
        <v>11.8581</v>
      </c>
      <c r="F273" s="30">
        <v>0.95530000000000004</v>
      </c>
      <c r="G273" s="30">
        <v>3.1699999999999999E-2</v>
      </c>
      <c r="H273" s="30">
        <v>1.83E-2</v>
      </c>
      <c r="I273" s="30">
        <v>0.69299999999999995</v>
      </c>
      <c r="J273" s="29">
        <v>3.0712000000000002</v>
      </c>
      <c r="K273" s="29">
        <v>4.6581000000000001</v>
      </c>
      <c r="L273" s="30"/>
      <c r="M273" s="30">
        <v>0</v>
      </c>
      <c r="N273" s="30">
        <v>0.1517</v>
      </c>
      <c r="O273" s="30"/>
      <c r="P273" s="30"/>
      <c r="Q273" s="30">
        <v>0</v>
      </c>
      <c r="R273" s="30">
        <v>0</v>
      </c>
      <c r="S273" s="29">
        <v>94.166700000000006</v>
      </c>
      <c r="T273" s="92">
        <v>5.8332999999999942</v>
      </c>
      <c r="U273" s="104">
        <v>1.0619465267445922</v>
      </c>
    </row>
    <row r="274" spans="1:28" s="9" customFormat="1" x14ac:dyDescent="0.25">
      <c r="A274" s="49" t="s">
        <v>54</v>
      </c>
      <c r="B274" s="36" t="s">
        <v>76</v>
      </c>
      <c r="C274" s="38">
        <v>73.953900000000004</v>
      </c>
      <c r="D274" s="39">
        <v>4.0800000000000003E-2</v>
      </c>
      <c r="E274" s="38">
        <v>11.4831</v>
      </c>
      <c r="F274" s="39">
        <v>0.93049999999999999</v>
      </c>
      <c r="G274" s="39">
        <v>8.3900000000000002E-2</v>
      </c>
      <c r="H274" s="39">
        <v>1.4800000000000001E-2</v>
      </c>
      <c r="I274" s="39">
        <v>0.76429999999999998</v>
      </c>
      <c r="J274" s="38">
        <v>2.9011</v>
      </c>
      <c r="K274" s="38">
        <v>4.5183999999999997</v>
      </c>
      <c r="L274" s="39"/>
      <c r="M274" s="39"/>
      <c r="N274" s="39">
        <v>0.16589999999999999</v>
      </c>
      <c r="O274" s="39"/>
      <c r="P274" s="39"/>
      <c r="Q274" s="39">
        <v>0</v>
      </c>
      <c r="R274" s="39">
        <v>6.0000000000000001E-3</v>
      </c>
      <c r="S274" s="38">
        <v>94.825299999999999</v>
      </c>
      <c r="T274" s="92">
        <v>5.1747000000000014</v>
      </c>
      <c r="U274" s="104">
        <v>1.0545708792906534</v>
      </c>
    </row>
    <row r="275" spans="1:28" s="9" customFormat="1" x14ac:dyDescent="0.25">
      <c r="A275" s="49" t="s">
        <v>54</v>
      </c>
      <c r="B275" s="36" t="s">
        <v>77</v>
      </c>
      <c r="C275" s="38">
        <v>73.772400000000005</v>
      </c>
      <c r="D275" s="39">
        <v>4.1799999999999997E-2</v>
      </c>
      <c r="E275" s="38">
        <v>11.771599999999999</v>
      </c>
      <c r="F275" s="39">
        <v>0.86760000000000004</v>
      </c>
      <c r="G275" s="39">
        <v>2.1499999999999998E-2</v>
      </c>
      <c r="H275" s="39">
        <v>1.54E-2</v>
      </c>
      <c r="I275" s="39">
        <v>0.78210000000000002</v>
      </c>
      <c r="J275" s="38">
        <v>2.5914000000000001</v>
      </c>
      <c r="K275" s="38">
        <v>4.625</v>
      </c>
      <c r="L275" s="39"/>
      <c r="M275" s="39"/>
      <c r="N275" s="39">
        <v>0.1807</v>
      </c>
      <c r="O275" s="39"/>
      <c r="P275" s="39"/>
      <c r="Q275" s="39">
        <v>0</v>
      </c>
      <c r="R275" s="39">
        <v>0</v>
      </c>
      <c r="S275" s="38">
        <v>94.628699999999995</v>
      </c>
      <c r="T275" s="92">
        <v>5.3713000000000051</v>
      </c>
      <c r="U275" s="104">
        <v>1.0567618492064248</v>
      </c>
    </row>
    <row r="276" spans="1:28" s="9" customFormat="1" x14ac:dyDescent="0.25">
      <c r="A276" s="49" t="s">
        <v>54</v>
      </c>
      <c r="B276" s="36" t="s">
        <v>79</v>
      </c>
      <c r="C276" s="38">
        <v>74.239900000000006</v>
      </c>
      <c r="D276" s="39">
        <v>4.9500000000000002E-2</v>
      </c>
      <c r="E276" s="38">
        <v>11.8142</v>
      </c>
      <c r="F276" s="39">
        <v>0.90620000000000001</v>
      </c>
      <c r="G276" s="39">
        <v>8.1699999999999995E-2</v>
      </c>
      <c r="H276" s="39">
        <v>3.0300000000000001E-2</v>
      </c>
      <c r="I276" s="39">
        <v>0.7681</v>
      </c>
      <c r="J276" s="38">
        <v>2.6880000000000002</v>
      </c>
      <c r="K276" s="38">
        <v>4.4104999999999999</v>
      </c>
      <c r="L276" s="39"/>
      <c r="M276" s="39"/>
      <c r="N276" s="39">
        <v>0.18809999999999999</v>
      </c>
      <c r="O276" s="39"/>
      <c r="P276" s="39"/>
      <c r="Q276" s="39">
        <v>2.3199999999999998E-2</v>
      </c>
      <c r="R276" s="39">
        <v>1.1900000000000001E-2</v>
      </c>
      <c r="S276" s="38">
        <v>95.169200000000004</v>
      </c>
      <c r="T276" s="92">
        <v>4.8307999999999964</v>
      </c>
      <c r="U276" s="104">
        <v>1.0507601198707144</v>
      </c>
    </row>
    <row r="277" spans="1:28" s="9" customFormat="1" x14ac:dyDescent="0.25">
      <c r="A277" s="49" t="s">
        <v>54</v>
      </c>
      <c r="B277" s="36" t="s">
        <v>80</v>
      </c>
      <c r="C277" s="38">
        <v>74.472399999999993</v>
      </c>
      <c r="D277" s="39">
        <v>4.24E-2</v>
      </c>
      <c r="E277" s="38">
        <v>11.846500000000001</v>
      </c>
      <c r="F277" s="39">
        <v>0.95860000000000001</v>
      </c>
      <c r="G277" s="39">
        <v>5.9900000000000002E-2</v>
      </c>
      <c r="H277" s="39">
        <v>9.2999999999999992E-3</v>
      </c>
      <c r="I277" s="39">
        <v>0.78459999999999996</v>
      </c>
      <c r="J277" s="38">
        <v>2.7921999999999998</v>
      </c>
      <c r="K277" s="38">
        <v>4.4969999999999999</v>
      </c>
      <c r="L277" s="39"/>
      <c r="M277" s="39"/>
      <c r="N277" s="39">
        <v>0.1905</v>
      </c>
      <c r="O277" s="39"/>
      <c r="P277" s="39"/>
      <c r="Q277" s="39">
        <v>1.03E-2</v>
      </c>
      <c r="R277" s="39">
        <v>1.4800000000000001E-2</v>
      </c>
      <c r="S277" s="38">
        <v>95.635499999999993</v>
      </c>
      <c r="T277" s="92">
        <v>4.3645000000000067</v>
      </c>
      <c r="U277" s="104">
        <v>1.0456368189636693</v>
      </c>
    </row>
    <row r="278" spans="1:28" s="9" customFormat="1" x14ac:dyDescent="0.25">
      <c r="A278" s="49" t="s">
        <v>54</v>
      </c>
      <c r="B278" s="36" t="s">
        <v>83</v>
      </c>
      <c r="C278" s="38">
        <v>73.978899999999996</v>
      </c>
      <c r="D278" s="39">
        <v>2.5999999999999999E-2</v>
      </c>
      <c r="E278" s="38">
        <v>11.6602</v>
      </c>
      <c r="F278" s="39">
        <v>0.99029999999999996</v>
      </c>
      <c r="G278" s="39">
        <v>5.16E-2</v>
      </c>
      <c r="H278" s="39">
        <v>4.1999999999999997E-3</v>
      </c>
      <c r="I278" s="39">
        <v>0.74890000000000001</v>
      </c>
      <c r="J278" s="38">
        <v>2.8685999999999998</v>
      </c>
      <c r="K278" s="38">
        <v>4.5883000000000003</v>
      </c>
      <c r="L278" s="39"/>
      <c r="M278" s="39"/>
      <c r="N278" s="39">
        <v>0.16089999999999999</v>
      </c>
      <c r="O278" s="39"/>
      <c r="P278" s="39"/>
      <c r="Q278" s="39">
        <v>2.5999999999999999E-3</v>
      </c>
      <c r="R278" s="39">
        <v>0</v>
      </c>
      <c r="S278" s="38">
        <v>95.044200000000004</v>
      </c>
      <c r="T278" s="92">
        <v>4.9557999999999964</v>
      </c>
      <c r="U278" s="104">
        <v>1.0521420560118344</v>
      </c>
    </row>
    <row r="279" spans="1:28" s="9" customFormat="1" ht="14.4" x14ac:dyDescent="0.3">
      <c r="A279" s="49" t="s">
        <v>54</v>
      </c>
      <c r="B279" s="36" t="s">
        <v>84</v>
      </c>
      <c r="C279" s="38">
        <v>74.420400000000001</v>
      </c>
      <c r="D279" s="39">
        <v>6.2700000000000006E-2</v>
      </c>
      <c r="E279" s="38">
        <v>11.645300000000001</v>
      </c>
      <c r="F279" s="39">
        <v>0.9153</v>
      </c>
      <c r="G279" s="39">
        <v>6.4600000000000005E-2</v>
      </c>
      <c r="H279" s="39">
        <v>0</v>
      </c>
      <c r="I279" s="39">
        <v>0.74719999999999998</v>
      </c>
      <c r="J279" s="38">
        <v>2.6802000000000001</v>
      </c>
      <c r="K279" s="38">
        <v>4.5601000000000003</v>
      </c>
      <c r="L279" s="39"/>
      <c r="M279" s="39"/>
      <c r="N279" s="39">
        <v>0.17599999999999999</v>
      </c>
      <c r="O279" s="39"/>
      <c r="P279" s="39"/>
      <c r="Q279" s="39">
        <v>2.5999999999999999E-3</v>
      </c>
      <c r="R279" s="39">
        <v>1.49E-2</v>
      </c>
      <c r="S279" s="38">
        <v>95.249600000000001</v>
      </c>
      <c r="T279" s="93">
        <v>4.7503999999999991</v>
      </c>
      <c r="U279" s="104">
        <v>1.0498731753204213</v>
      </c>
      <c r="V279" s="61"/>
      <c r="W279" s="61"/>
      <c r="X279" s="61"/>
      <c r="Y279" s="61"/>
      <c r="Z279" s="61"/>
      <c r="AA279" s="61"/>
      <c r="AB279" s="61"/>
    </row>
    <row r="280" spans="1:28" s="9" customFormat="1" ht="14.4" x14ac:dyDescent="0.3">
      <c r="A280" s="49" t="s">
        <v>54</v>
      </c>
      <c r="B280" s="36" t="s">
        <v>64</v>
      </c>
      <c r="C280" s="38">
        <v>74.646000000000001</v>
      </c>
      <c r="D280" s="39">
        <v>5.4600000000000003E-2</v>
      </c>
      <c r="E280" s="38">
        <v>11.774100000000001</v>
      </c>
      <c r="F280" s="39">
        <v>0.99019999999999997</v>
      </c>
      <c r="G280" s="39">
        <v>0.1138</v>
      </c>
      <c r="H280" s="39">
        <v>3.1600000000000003E-2</v>
      </c>
      <c r="I280" s="39">
        <v>0.75209999999999999</v>
      </c>
      <c r="J280" s="38">
        <v>2.9693999999999998</v>
      </c>
      <c r="K280" s="38">
        <v>4.5110000000000001</v>
      </c>
      <c r="L280" s="39"/>
      <c r="M280" s="39"/>
      <c r="N280" s="39">
        <v>0.17760000000000001</v>
      </c>
      <c r="O280" s="39"/>
      <c r="P280" s="39"/>
      <c r="Q280" s="39">
        <v>1.55E-2</v>
      </c>
      <c r="R280" s="39">
        <v>0</v>
      </c>
      <c r="S280" s="38">
        <v>95.995800000000003</v>
      </c>
      <c r="T280" s="93">
        <v>4.0041999999999973</v>
      </c>
      <c r="U280" s="104">
        <v>1.0417122415772357</v>
      </c>
      <c r="V280" s="61"/>
      <c r="W280" s="61"/>
      <c r="X280" s="61"/>
      <c r="Y280" s="61"/>
      <c r="Z280" s="61"/>
      <c r="AA280" s="61"/>
      <c r="AB280" s="61"/>
    </row>
    <row r="281" spans="1:28" s="9" customFormat="1" ht="14.4" x14ac:dyDescent="0.3">
      <c r="A281" s="49" t="s">
        <v>54</v>
      </c>
      <c r="B281" s="36" t="s">
        <v>65</v>
      </c>
      <c r="C281" s="38">
        <v>75.257300000000001</v>
      </c>
      <c r="D281" s="39">
        <v>2.0199999999999999E-2</v>
      </c>
      <c r="E281" s="38">
        <v>11.838699999999999</v>
      </c>
      <c r="F281" s="39">
        <v>0.95469999999999999</v>
      </c>
      <c r="G281" s="39">
        <v>0</v>
      </c>
      <c r="H281" s="39">
        <v>0</v>
      </c>
      <c r="I281" s="39">
        <v>0.72709999999999997</v>
      </c>
      <c r="J281" s="38">
        <v>1.5392999999999999</v>
      </c>
      <c r="K281" s="38">
        <v>4.7093999999999996</v>
      </c>
      <c r="L281" s="39"/>
      <c r="M281" s="39"/>
      <c r="N281" s="39">
        <v>0.1978</v>
      </c>
      <c r="O281" s="39"/>
      <c r="P281" s="39"/>
      <c r="Q281" s="39">
        <v>2.3300000000000001E-2</v>
      </c>
      <c r="R281" s="39">
        <v>0</v>
      </c>
      <c r="S281" s="38">
        <v>95.223200000000006</v>
      </c>
      <c r="T281" s="93">
        <v>4.7767999999999944</v>
      </c>
      <c r="U281" s="104">
        <v>1.0501642456880256</v>
      </c>
      <c r="V281" s="61"/>
      <c r="W281" s="61"/>
      <c r="X281" s="61"/>
      <c r="Y281" s="61"/>
      <c r="Z281" s="61"/>
      <c r="AA281" s="61"/>
      <c r="AB281" s="61"/>
    </row>
    <row r="282" spans="1:28" s="9" customFormat="1" ht="14.4" x14ac:dyDescent="0.3">
      <c r="A282" s="49" t="s">
        <v>54</v>
      </c>
      <c r="B282" s="36" t="s">
        <v>68</v>
      </c>
      <c r="C282" s="38">
        <v>74.189400000000006</v>
      </c>
      <c r="D282" s="39">
        <v>4.7699999999999999E-2</v>
      </c>
      <c r="E282" s="38">
        <v>11.665100000000001</v>
      </c>
      <c r="F282" s="39">
        <v>0.98380000000000001</v>
      </c>
      <c r="G282" s="39">
        <v>0.13739999999999999</v>
      </c>
      <c r="H282" s="39">
        <v>0</v>
      </c>
      <c r="I282" s="39">
        <v>0.83550000000000002</v>
      </c>
      <c r="J282" s="38">
        <v>2.1112000000000002</v>
      </c>
      <c r="K282" s="38">
        <v>5.3673999999999999</v>
      </c>
      <c r="L282" s="39"/>
      <c r="M282" s="39"/>
      <c r="N282" s="39">
        <v>0.19700000000000001</v>
      </c>
      <c r="O282" s="39"/>
      <c r="P282" s="39"/>
      <c r="Q282" s="39">
        <v>3.8699999999999998E-2</v>
      </c>
      <c r="R282" s="39">
        <v>3.1199999999999999E-2</v>
      </c>
      <c r="S282" s="38">
        <v>95.559899999999999</v>
      </c>
      <c r="T282" s="93">
        <v>4.440100000000001</v>
      </c>
      <c r="U282" s="104">
        <v>1.0464640502972482</v>
      </c>
      <c r="V282" s="61"/>
      <c r="W282" s="61"/>
      <c r="X282" s="61"/>
      <c r="Y282" s="61"/>
      <c r="Z282" s="61"/>
      <c r="AA282" s="61"/>
      <c r="AB282" s="61"/>
    </row>
    <row r="283" spans="1:28" s="9" customFormat="1" ht="14.4" x14ac:dyDescent="0.3">
      <c r="A283" s="49" t="s">
        <v>54</v>
      </c>
      <c r="B283" s="36" t="s">
        <v>69</v>
      </c>
      <c r="C283" s="38">
        <v>74.757199999999997</v>
      </c>
      <c r="D283" s="39">
        <v>7.17E-2</v>
      </c>
      <c r="E283" s="38">
        <v>11.9215</v>
      </c>
      <c r="F283" s="39">
        <v>0.96020000000000005</v>
      </c>
      <c r="G283" s="39">
        <v>7.0800000000000002E-2</v>
      </c>
      <c r="H283" s="39">
        <v>1.5299999999999999E-2</v>
      </c>
      <c r="I283" s="39">
        <v>0.83079999999999998</v>
      </c>
      <c r="J283" s="38">
        <v>2.4655</v>
      </c>
      <c r="K283" s="38">
        <v>4.6345000000000001</v>
      </c>
      <c r="L283" s="39"/>
      <c r="M283" s="39"/>
      <c r="N283" s="39">
        <v>0.13600000000000001</v>
      </c>
      <c r="O283" s="39"/>
      <c r="P283" s="39"/>
      <c r="Q283" s="39">
        <v>0</v>
      </c>
      <c r="R283" s="39">
        <v>3.8600000000000002E-2</v>
      </c>
      <c r="S283" s="38">
        <v>95.871399999999994</v>
      </c>
      <c r="T283" s="93">
        <v>4.1286000000000058</v>
      </c>
      <c r="U283" s="104">
        <v>1.0430639377332553</v>
      </c>
      <c r="V283" s="61"/>
      <c r="W283" s="61"/>
      <c r="X283" s="61"/>
      <c r="Y283" s="61"/>
      <c r="Z283" s="61"/>
      <c r="AA283" s="61"/>
      <c r="AB283" s="61"/>
    </row>
    <row r="284" spans="1:28" s="9" customFormat="1" ht="14.4" x14ac:dyDescent="0.3">
      <c r="A284" s="49" t="s">
        <v>54</v>
      </c>
      <c r="B284" s="36" t="s">
        <v>71</v>
      </c>
      <c r="C284" s="38">
        <v>74.819500000000005</v>
      </c>
      <c r="D284" s="39">
        <v>4.3499999999999997E-2</v>
      </c>
      <c r="E284" s="38">
        <v>11.5494</v>
      </c>
      <c r="F284" s="39">
        <v>0.94159999999999999</v>
      </c>
      <c r="G284" s="39">
        <v>5.1499999999999997E-2</v>
      </c>
      <c r="H284" s="39">
        <v>0</v>
      </c>
      <c r="I284" s="39">
        <v>0.75049999999999994</v>
      </c>
      <c r="J284" s="38">
        <v>1.8099000000000001</v>
      </c>
      <c r="K284" s="38">
        <v>4.9539</v>
      </c>
      <c r="L284" s="30"/>
      <c r="M284" s="30"/>
      <c r="N284" s="39">
        <v>0.1946</v>
      </c>
      <c r="O284" s="39"/>
      <c r="P284" s="39"/>
      <c r="Q284" s="39">
        <v>0</v>
      </c>
      <c r="R284" s="39">
        <v>1.04E-2</v>
      </c>
      <c r="S284" s="38">
        <v>95.0809</v>
      </c>
      <c r="T284" s="93">
        <v>4.9191000000000003</v>
      </c>
      <c r="U284" s="104">
        <v>1.051735942760323</v>
      </c>
      <c r="V284" s="61"/>
      <c r="W284" s="61"/>
      <c r="X284" s="61"/>
      <c r="Y284" s="61"/>
      <c r="Z284" s="61"/>
      <c r="AA284" s="61"/>
      <c r="AB284" s="61"/>
    </row>
    <row r="285" spans="1:28" s="9" customFormat="1" ht="14.4" x14ac:dyDescent="0.3">
      <c r="A285" s="49" t="s">
        <v>54</v>
      </c>
      <c r="B285" s="36" t="s">
        <v>72</v>
      </c>
      <c r="C285" s="38">
        <v>75.654899999999998</v>
      </c>
      <c r="D285" s="39">
        <v>2.5100000000000001E-2</v>
      </c>
      <c r="E285" s="38">
        <v>12.1036</v>
      </c>
      <c r="F285" s="39">
        <v>0.99770000000000003</v>
      </c>
      <c r="G285" s="39">
        <v>7.3499999999999996E-2</v>
      </c>
      <c r="H285" s="39">
        <v>0.03</v>
      </c>
      <c r="I285" s="39">
        <v>0.82010000000000005</v>
      </c>
      <c r="J285" s="38">
        <v>2.6987000000000001</v>
      </c>
      <c r="K285" s="38">
        <v>4.5201000000000002</v>
      </c>
      <c r="L285" s="30"/>
      <c r="M285" s="30"/>
      <c r="N285" s="39">
        <v>0.17530000000000001</v>
      </c>
      <c r="O285" s="39"/>
      <c r="P285" s="39"/>
      <c r="Q285" s="39">
        <v>0</v>
      </c>
      <c r="R285" s="39">
        <v>0</v>
      </c>
      <c r="S285" s="38">
        <v>97.059399999999997</v>
      </c>
      <c r="T285" s="93">
        <v>2.9406000000000034</v>
      </c>
      <c r="U285" s="104">
        <v>1.0302969109638016</v>
      </c>
      <c r="V285" s="61"/>
      <c r="W285" s="61"/>
      <c r="X285" s="61"/>
      <c r="Y285" s="61"/>
      <c r="Z285" s="61"/>
      <c r="AA285" s="61"/>
      <c r="AB285" s="61"/>
    </row>
    <row r="286" spans="1:28" s="9" customFormat="1" ht="14.4" x14ac:dyDescent="0.3">
      <c r="A286" s="49" t="s">
        <v>54</v>
      </c>
      <c r="B286" s="36" t="s">
        <v>73</v>
      </c>
      <c r="C286" s="38">
        <v>74.642300000000006</v>
      </c>
      <c r="D286" s="39">
        <v>7.0800000000000002E-2</v>
      </c>
      <c r="E286" s="38">
        <v>11.923999999999999</v>
      </c>
      <c r="F286" s="39">
        <v>0.93630000000000002</v>
      </c>
      <c r="G286" s="39">
        <v>5.1400000000000001E-2</v>
      </c>
      <c r="H286" s="39">
        <v>0</v>
      </c>
      <c r="I286" s="39">
        <v>0.78759999999999997</v>
      </c>
      <c r="J286" s="38">
        <v>2.8963000000000001</v>
      </c>
      <c r="K286" s="38">
        <v>4.5122</v>
      </c>
      <c r="L286" s="30"/>
      <c r="M286" s="30"/>
      <c r="N286" s="39">
        <v>0.1386</v>
      </c>
      <c r="O286" s="39"/>
      <c r="P286" s="39"/>
      <c r="Q286" s="39">
        <v>0</v>
      </c>
      <c r="R286" s="39">
        <v>0</v>
      </c>
      <c r="S286" s="38">
        <v>95.928200000000004</v>
      </c>
      <c r="T286" s="93">
        <v>4.0717999999999961</v>
      </c>
      <c r="U286" s="104">
        <v>1.0424463296507178</v>
      </c>
      <c r="V286" s="61"/>
      <c r="W286" s="61"/>
      <c r="X286" s="61"/>
      <c r="Y286" s="61"/>
      <c r="Z286" s="61"/>
      <c r="AA286" s="61"/>
      <c r="AB286" s="61"/>
    </row>
    <row r="287" spans="1:28" s="9" customFormat="1" ht="14.4" x14ac:dyDescent="0.3">
      <c r="A287" s="49" t="s">
        <v>54</v>
      </c>
      <c r="B287" s="36" t="s">
        <v>97</v>
      </c>
      <c r="C287" s="38">
        <v>74.861000000000004</v>
      </c>
      <c r="D287" s="39">
        <v>4.1399999999999999E-2</v>
      </c>
      <c r="E287" s="38">
        <v>11.8346</v>
      </c>
      <c r="F287" s="39">
        <v>0.93620000000000003</v>
      </c>
      <c r="G287" s="39">
        <v>6.8699999999999997E-2</v>
      </c>
      <c r="H287" s="39">
        <v>3.3799999999999997E-2</v>
      </c>
      <c r="I287" s="39">
        <v>0.76060000000000005</v>
      </c>
      <c r="J287" s="38">
        <v>2.5661999999999998</v>
      </c>
      <c r="K287" s="38">
        <v>4.6234999999999999</v>
      </c>
      <c r="L287" s="30"/>
      <c r="M287" s="30"/>
      <c r="N287" s="39">
        <v>0.1673</v>
      </c>
      <c r="O287" s="39"/>
      <c r="P287" s="39"/>
      <c r="Q287" s="39">
        <v>3.3500000000000002E-2</v>
      </c>
      <c r="R287" s="39">
        <v>8.8999999999999999E-3</v>
      </c>
      <c r="S287" s="38">
        <v>95.897999999999996</v>
      </c>
      <c r="T287" s="93">
        <v>4.1020000000000039</v>
      </c>
      <c r="U287" s="104">
        <v>1.0427746146947798</v>
      </c>
      <c r="V287" s="61"/>
      <c r="W287" s="61"/>
      <c r="X287" s="61"/>
      <c r="Y287" s="61"/>
      <c r="Z287" s="61"/>
      <c r="AA287" s="61"/>
      <c r="AB287" s="61"/>
    </row>
    <row r="288" spans="1:28" s="9" customFormat="1" ht="14.4" x14ac:dyDescent="0.3">
      <c r="A288" s="49" t="s">
        <v>54</v>
      </c>
      <c r="B288" s="36" t="s">
        <v>98</v>
      </c>
      <c r="C288" s="38">
        <v>74.894800000000004</v>
      </c>
      <c r="D288" s="39">
        <v>2.64E-2</v>
      </c>
      <c r="E288" s="38">
        <v>11.811400000000001</v>
      </c>
      <c r="F288" s="39">
        <v>0.92649999999999999</v>
      </c>
      <c r="G288" s="39">
        <v>8.3500000000000005E-2</v>
      </c>
      <c r="H288" s="39">
        <v>7.8799999999999995E-2</v>
      </c>
      <c r="I288" s="39">
        <v>0.79069999999999996</v>
      </c>
      <c r="J288" s="38">
        <v>2.4256000000000002</v>
      </c>
      <c r="K288" s="38">
        <v>4.5564999999999998</v>
      </c>
      <c r="L288" s="30"/>
      <c r="M288" s="30"/>
      <c r="N288" s="39">
        <v>0.16320000000000001</v>
      </c>
      <c r="O288" s="39"/>
      <c r="P288" s="39"/>
      <c r="Q288" s="39">
        <v>0</v>
      </c>
      <c r="R288" s="39">
        <v>0</v>
      </c>
      <c r="S288" s="38">
        <v>95.720600000000005</v>
      </c>
      <c r="T288" s="93">
        <v>4.2793999999999954</v>
      </c>
      <c r="U288" s="104">
        <v>1.0447071999130804</v>
      </c>
      <c r="V288" s="61"/>
      <c r="W288" s="61"/>
      <c r="X288" s="61"/>
      <c r="Y288" s="61"/>
      <c r="Z288" s="61"/>
      <c r="AA288" s="61"/>
      <c r="AB288" s="61"/>
    </row>
    <row r="289" spans="1:21" s="88" customFormat="1" ht="13.2" x14ac:dyDescent="0.25">
      <c r="A289" s="69" t="s">
        <v>135</v>
      </c>
      <c r="B289" s="70" t="s">
        <v>16</v>
      </c>
      <c r="C289" s="7">
        <v>72.715999999999994</v>
      </c>
      <c r="D289" s="71">
        <v>2.7300000000000001E-2</v>
      </c>
      <c r="E289" s="7">
        <v>11.8551</v>
      </c>
      <c r="F289" s="71">
        <v>0.97019999999999995</v>
      </c>
      <c r="G289" s="71">
        <v>7.0199999999999999E-2</v>
      </c>
      <c r="H289" s="71">
        <v>1.4200000000000001E-2</v>
      </c>
      <c r="I289" s="71">
        <v>0.747</v>
      </c>
      <c r="J289" s="7">
        <v>3.5211999999999999</v>
      </c>
      <c r="K289" s="7">
        <v>4.8670999999999998</v>
      </c>
      <c r="L289" s="71">
        <v>9.4999999999999998E-3</v>
      </c>
      <c r="M289" s="71"/>
      <c r="N289" s="71">
        <v>0.18840000000000001</v>
      </c>
      <c r="O289" s="71"/>
      <c r="P289" s="71"/>
      <c r="Q289" s="71">
        <v>0</v>
      </c>
      <c r="R289" s="71">
        <v>1.4200000000000001E-2</v>
      </c>
      <c r="S289" s="7">
        <v>94.957899999999995</v>
      </c>
      <c r="T289" s="8">
        <v>5.0421000000000049</v>
      </c>
      <c r="U289" s="104">
        <v>1.0530982677586593</v>
      </c>
    </row>
    <row r="290" spans="1:21" s="88" customFormat="1" ht="13.2" x14ac:dyDescent="0.25">
      <c r="A290" s="69" t="s">
        <v>135</v>
      </c>
      <c r="B290" s="70" t="s">
        <v>21</v>
      </c>
      <c r="C290" s="7">
        <v>72.763099999999994</v>
      </c>
      <c r="D290" s="71">
        <v>3.9699999999999999E-2</v>
      </c>
      <c r="E290" s="7">
        <v>11.7126</v>
      </c>
      <c r="F290" s="71">
        <v>0.90800000000000003</v>
      </c>
      <c r="G290" s="71">
        <v>0.1079</v>
      </c>
      <c r="H290" s="71">
        <v>5.57E-2</v>
      </c>
      <c r="I290" s="71">
        <v>0.76639999999999997</v>
      </c>
      <c r="J290" s="7">
        <v>2.7458</v>
      </c>
      <c r="K290" s="7">
        <v>5.1087999999999996</v>
      </c>
      <c r="L290" s="71">
        <v>1.89E-2</v>
      </c>
      <c r="M290" s="71"/>
      <c r="N290" s="71">
        <v>0.1784</v>
      </c>
      <c r="O290" s="71"/>
      <c r="P290" s="71"/>
      <c r="Q290" s="71">
        <v>3.2399999999999998E-2</v>
      </c>
      <c r="R290" s="71">
        <v>2.87E-2</v>
      </c>
      <c r="S290" s="7">
        <v>94.431299999999993</v>
      </c>
      <c r="T290" s="8">
        <v>5.5687000000000069</v>
      </c>
      <c r="U290" s="104">
        <v>1.058970913245926</v>
      </c>
    </row>
    <row r="291" spans="1:21" s="88" customFormat="1" ht="13.2" x14ac:dyDescent="0.25">
      <c r="A291" s="69" t="s">
        <v>135</v>
      </c>
      <c r="B291" s="70" t="s">
        <v>24</v>
      </c>
      <c r="C291" s="7">
        <v>72.511399999999995</v>
      </c>
      <c r="D291" s="71">
        <v>3.8300000000000001E-2</v>
      </c>
      <c r="E291" s="7">
        <v>11.501300000000001</v>
      </c>
      <c r="F291" s="71">
        <v>0.83899999999999997</v>
      </c>
      <c r="G291" s="71">
        <v>8.0299999999999996E-2</v>
      </c>
      <c r="H291" s="71">
        <v>6.0999999999999999E-2</v>
      </c>
      <c r="I291" s="71">
        <v>0.71519999999999995</v>
      </c>
      <c r="J291" s="7">
        <v>2.3102999999999998</v>
      </c>
      <c r="K291" s="7">
        <v>5.2577999999999996</v>
      </c>
      <c r="L291" s="71">
        <v>3.2500000000000001E-2</v>
      </c>
      <c r="M291" s="71"/>
      <c r="N291" s="71">
        <v>0.1754</v>
      </c>
      <c r="O291" s="71"/>
      <c r="P291" s="71"/>
      <c r="Q291" s="71">
        <v>7.4999999999999997E-3</v>
      </c>
      <c r="R291" s="71">
        <v>1.55E-2</v>
      </c>
      <c r="S291" s="7">
        <v>93.505899999999997</v>
      </c>
      <c r="T291" s="8">
        <v>6.4941000000000031</v>
      </c>
      <c r="U291" s="104">
        <v>1.0694512324890728</v>
      </c>
    </row>
    <row r="292" spans="1:21" s="88" customFormat="1" ht="13.2" x14ac:dyDescent="0.25">
      <c r="A292" s="69" t="s">
        <v>135</v>
      </c>
      <c r="B292" s="70" t="s">
        <v>25</v>
      </c>
      <c r="C292" s="7">
        <v>73.268000000000001</v>
      </c>
      <c r="D292" s="71">
        <v>7.0400000000000004E-2</v>
      </c>
      <c r="E292" s="7">
        <v>11.724</v>
      </c>
      <c r="F292" s="71">
        <v>0.79600000000000004</v>
      </c>
      <c r="G292" s="71">
        <v>0.1099</v>
      </c>
      <c r="H292" s="71">
        <v>6.1100000000000002E-2</v>
      </c>
      <c r="I292" s="71">
        <v>0.75109999999999999</v>
      </c>
      <c r="J292" s="7">
        <v>2.8210999999999999</v>
      </c>
      <c r="K292" s="7">
        <v>4.9349999999999996</v>
      </c>
      <c r="L292" s="71">
        <v>0</v>
      </c>
      <c r="M292" s="71"/>
      <c r="N292" s="71">
        <v>0.1384</v>
      </c>
      <c r="O292" s="71"/>
      <c r="P292" s="71"/>
      <c r="Q292" s="71">
        <v>1.9900000000000001E-2</v>
      </c>
      <c r="R292" s="71">
        <v>1.9900000000000001E-2</v>
      </c>
      <c r="S292" s="7">
        <v>94.702399999999997</v>
      </c>
      <c r="T292" s="8">
        <v>5.2976000000000028</v>
      </c>
      <c r="U292" s="104">
        <v>1.055939448208282</v>
      </c>
    </row>
    <row r="293" spans="1:21" s="88" customFormat="1" ht="13.2" x14ac:dyDescent="0.25">
      <c r="A293" s="69" t="s">
        <v>135</v>
      </c>
      <c r="B293" s="70" t="s">
        <v>28</v>
      </c>
      <c r="C293" s="7">
        <v>74.151399999999995</v>
      </c>
      <c r="D293" s="71">
        <v>6.93E-2</v>
      </c>
      <c r="E293" s="7">
        <v>11.844200000000001</v>
      </c>
      <c r="F293" s="71">
        <v>0.97099999999999997</v>
      </c>
      <c r="G293" s="71">
        <v>5.7000000000000002E-2</v>
      </c>
      <c r="H293" s="71">
        <v>5.4699999999999999E-2</v>
      </c>
      <c r="I293" s="71">
        <v>0.74350000000000005</v>
      </c>
      <c r="J293" s="7">
        <v>3.0550000000000002</v>
      </c>
      <c r="K293" s="7">
        <v>4.6509</v>
      </c>
      <c r="L293" s="71">
        <v>3.0800000000000001E-2</v>
      </c>
      <c r="M293" s="71"/>
      <c r="N293" s="71">
        <v>0.14849999999999999</v>
      </c>
      <c r="O293" s="71"/>
      <c r="P293" s="71"/>
      <c r="Q293" s="71">
        <v>0</v>
      </c>
      <c r="R293" s="71">
        <v>0</v>
      </c>
      <c r="S293" s="7">
        <v>95.742800000000003</v>
      </c>
      <c r="T293" s="8">
        <v>4.2571999999999974</v>
      </c>
      <c r="U293" s="104">
        <v>1.0444649623783719</v>
      </c>
    </row>
    <row r="294" spans="1:21" s="88" customFormat="1" ht="13.2" x14ac:dyDescent="0.25">
      <c r="A294" s="69" t="s">
        <v>135</v>
      </c>
      <c r="B294" s="70" t="s">
        <v>29</v>
      </c>
      <c r="C294" s="7">
        <v>73.489000000000004</v>
      </c>
      <c r="D294" s="71">
        <v>5.3800000000000001E-2</v>
      </c>
      <c r="E294" s="7">
        <v>11.782</v>
      </c>
      <c r="F294" s="71">
        <v>0.9546</v>
      </c>
      <c r="G294" s="71">
        <v>2.93E-2</v>
      </c>
      <c r="H294" s="71">
        <v>5.9499999999999997E-2</v>
      </c>
      <c r="I294" s="71">
        <v>0.76729999999999998</v>
      </c>
      <c r="J294" s="7">
        <v>2.2412000000000001</v>
      </c>
      <c r="K294" s="7">
        <v>4.8076999999999996</v>
      </c>
      <c r="L294" s="71">
        <v>3.6700000000000003E-2</v>
      </c>
      <c r="M294" s="71"/>
      <c r="N294" s="71">
        <v>0.15959999999999999</v>
      </c>
      <c r="O294" s="71"/>
      <c r="P294" s="71"/>
      <c r="Q294" s="71">
        <v>1.8599999999999998E-2</v>
      </c>
      <c r="R294" s="71">
        <v>0</v>
      </c>
      <c r="S294" s="7">
        <v>94.363299999999995</v>
      </c>
      <c r="T294" s="8">
        <v>5.6367000000000047</v>
      </c>
      <c r="U294" s="104">
        <v>1.0597340279536642</v>
      </c>
    </row>
    <row r="295" spans="1:21" s="88" customFormat="1" ht="13.2" x14ac:dyDescent="0.25">
      <c r="A295" s="69" t="s">
        <v>135</v>
      </c>
      <c r="B295" s="70" t="s">
        <v>36</v>
      </c>
      <c r="C295" s="7">
        <v>74.140299999999996</v>
      </c>
      <c r="D295" s="71">
        <v>6.3899999999999998E-2</v>
      </c>
      <c r="E295" s="7">
        <v>11.5383</v>
      </c>
      <c r="F295" s="71">
        <v>0.88560000000000005</v>
      </c>
      <c r="G295" s="71">
        <v>4.8000000000000001E-2</v>
      </c>
      <c r="H295" s="71">
        <v>3.2099999999999997E-2</v>
      </c>
      <c r="I295" s="71">
        <v>0.75800000000000001</v>
      </c>
      <c r="J295" s="7">
        <v>1.7783</v>
      </c>
      <c r="K295" s="7">
        <v>5.1707000000000001</v>
      </c>
      <c r="L295" s="71">
        <v>1.1900000000000001E-2</v>
      </c>
      <c r="M295" s="71"/>
      <c r="N295" s="71">
        <v>0.15590000000000001</v>
      </c>
      <c r="O295" s="71"/>
      <c r="P295" s="71"/>
      <c r="Q295" s="71">
        <v>5.4000000000000003E-3</v>
      </c>
      <c r="R295" s="71">
        <v>4.7999999999999996E-3</v>
      </c>
      <c r="S295" s="7">
        <v>94.610399999999998</v>
      </c>
      <c r="T295" s="8">
        <v>5.3896000000000015</v>
      </c>
      <c r="U295" s="104">
        <v>1.0569662531814685</v>
      </c>
    </row>
    <row r="296" spans="1:21" s="88" customFormat="1" ht="13.2" x14ac:dyDescent="0.25">
      <c r="A296" s="69" t="s">
        <v>135</v>
      </c>
      <c r="B296" s="70" t="s">
        <v>40</v>
      </c>
      <c r="C296" s="7">
        <v>72.265799999999999</v>
      </c>
      <c r="D296" s="71">
        <v>4.5199999999999997E-2</v>
      </c>
      <c r="E296" s="7">
        <v>11.973599999999999</v>
      </c>
      <c r="F296" s="71">
        <v>0.88019999999999998</v>
      </c>
      <c r="G296" s="71">
        <v>8.2199999999999995E-2</v>
      </c>
      <c r="H296" s="71">
        <v>5.3999999999999999E-2</v>
      </c>
      <c r="I296" s="71">
        <v>0.74639999999999995</v>
      </c>
      <c r="J296" s="7">
        <v>3.3917000000000002</v>
      </c>
      <c r="K296" s="7">
        <v>4.7298999999999998</v>
      </c>
      <c r="L296" s="71">
        <v>4.5100000000000001E-2</v>
      </c>
      <c r="M296" s="71"/>
      <c r="N296" s="71">
        <v>0.1908</v>
      </c>
      <c r="O296" s="71"/>
      <c r="P296" s="71"/>
      <c r="Q296" s="71">
        <v>0</v>
      </c>
      <c r="R296" s="71">
        <v>0</v>
      </c>
      <c r="S296" s="7">
        <v>94.3703</v>
      </c>
      <c r="T296" s="8">
        <v>5.6296999999999997</v>
      </c>
      <c r="U296" s="104">
        <v>1.0596554212501179</v>
      </c>
    </row>
    <row r="297" spans="1:21" s="88" customFormat="1" ht="13.2" x14ac:dyDescent="0.25">
      <c r="A297" s="69" t="s">
        <v>135</v>
      </c>
      <c r="B297" s="70" t="s">
        <v>56</v>
      </c>
      <c r="C297" s="7">
        <v>72.150499999999994</v>
      </c>
      <c r="D297" s="71">
        <v>3.3399999999999999E-2</v>
      </c>
      <c r="E297" s="7">
        <v>11.020300000000001</v>
      </c>
      <c r="F297" s="71">
        <v>0.94879999999999998</v>
      </c>
      <c r="G297" s="71">
        <v>0.10970000000000001</v>
      </c>
      <c r="H297" s="71">
        <v>3.4700000000000002E-2</v>
      </c>
      <c r="I297" s="71">
        <v>0.57630000000000003</v>
      </c>
      <c r="J297" s="7">
        <v>2.4270999999999998</v>
      </c>
      <c r="K297" s="7">
        <v>5.6017000000000001</v>
      </c>
      <c r="L297" s="71">
        <v>6.0299999999999999E-2</v>
      </c>
      <c r="M297" s="71"/>
      <c r="N297" s="71">
        <v>0.17080000000000001</v>
      </c>
      <c r="O297" s="71"/>
      <c r="P297" s="71"/>
      <c r="Q297" s="71">
        <v>1.7399999999999999E-2</v>
      </c>
      <c r="R297" s="71">
        <v>0</v>
      </c>
      <c r="S297" s="7">
        <v>93.112499999999997</v>
      </c>
      <c r="T297" s="8">
        <v>6.8875000000000028</v>
      </c>
      <c r="U297" s="104">
        <v>1.073969660357095</v>
      </c>
    </row>
    <row r="298" spans="1:21" s="88" customFormat="1" ht="13.2" x14ac:dyDescent="0.25">
      <c r="A298" s="69" t="s">
        <v>135</v>
      </c>
      <c r="B298" s="70" t="s">
        <v>57</v>
      </c>
      <c r="C298" s="7">
        <v>73.921499999999995</v>
      </c>
      <c r="D298" s="71">
        <v>2.6100000000000002E-2</v>
      </c>
      <c r="E298" s="7">
        <v>11.260199999999999</v>
      </c>
      <c r="F298" s="71">
        <v>0.94699999999999995</v>
      </c>
      <c r="G298" s="71">
        <v>6.5600000000000006E-2</v>
      </c>
      <c r="H298" s="71">
        <v>5.6399999999999999E-2</v>
      </c>
      <c r="I298" s="71">
        <v>0.5696</v>
      </c>
      <c r="J298" s="7">
        <v>2.5232000000000001</v>
      </c>
      <c r="K298" s="7">
        <v>5.359</v>
      </c>
      <c r="L298" s="71">
        <v>1.7100000000000001E-2</v>
      </c>
      <c r="M298" s="71"/>
      <c r="N298" s="71">
        <v>0.1484</v>
      </c>
      <c r="O298" s="71"/>
      <c r="P298" s="71"/>
      <c r="Q298" s="71">
        <v>7.4999999999999997E-3</v>
      </c>
      <c r="R298" s="71">
        <v>3.7600000000000001E-2</v>
      </c>
      <c r="S298" s="7">
        <v>94.905699999999996</v>
      </c>
      <c r="T298" s="8">
        <v>5.094300000000004</v>
      </c>
      <c r="U298" s="104">
        <v>1.0536774925004504</v>
      </c>
    </row>
    <row r="299" spans="1:21" s="88" customFormat="1" ht="13.2" x14ac:dyDescent="0.25">
      <c r="A299" s="69" t="s">
        <v>136</v>
      </c>
      <c r="B299" s="70" t="s">
        <v>17</v>
      </c>
      <c r="C299" s="7">
        <v>73.135900000000007</v>
      </c>
      <c r="D299" s="71">
        <v>2.92E-2</v>
      </c>
      <c r="E299" s="7">
        <v>11.900499999999999</v>
      </c>
      <c r="F299" s="71">
        <v>0.74829999999999997</v>
      </c>
      <c r="G299" s="71">
        <v>5.4899999999999997E-2</v>
      </c>
      <c r="H299" s="71">
        <v>4.2900000000000001E-2</v>
      </c>
      <c r="I299" s="71">
        <v>0.71699999999999997</v>
      </c>
      <c r="J299" s="7">
        <v>3.1665000000000001</v>
      </c>
      <c r="K299" s="7">
        <v>5.0598999999999998</v>
      </c>
      <c r="L299" s="71">
        <v>9.5999999999999992E-3</v>
      </c>
      <c r="M299" s="71"/>
      <c r="N299" s="71">
        <v>0.186</v>
      </c>
      <c r="O299" s="71"/>
      <c r="P299" s="71"/>
      <c r="Q299" s="71">
        <v>4.9700000000000001E-2</v>
      </c>
      <c r="R299" s="71">
        <v>0</v>
      </c>
      <c r="S299" s="7">
        <v>95.060400000000001</v>
      </c>
      <c r="T299" s="8">
        <v>4.9395999999999987</v>
      </c>
      <c r="U299" s="104">
        <v>1.0519627521028736</v>
      </c>
    </row>
    <row r="300" spans="1:21" s="88" customFormat="1" ht="13.2" x14ac:dyDescent="0.25">
      <c r="A300" s="69" t="s">
        <v>136</v>
      </c>
      <c r="B300" s="70" t="s">
        <v>20</v>
      </c>
      <c r="C300" s="7">
        <v>72.864099999999993</v>
      </c>
      <c r="D300" s="71">
        <v>5.7799999999999997E-2</v>
      </c>
      <c r="E300" s="7">
        <v>11.5915</v>
      </c>
      <c r="F300" s="71">
        <v>0.87519999999999998</v>
      </c>
      <c r="G300" s="71">
        <v>1.9E-2</v>
      </c>
      <c r="H300" s="71">
        <v>5.2499999999999998E-2</v>
      </c>
      <c r="I300" s="71">
        <v>0.71340000000000003</v>
      </c>
      <c r="J300" s="7">
        <v>2.9327000000000001</v>
      </c>
      <c r="K300" s="7">
        <v>4.6276000000000002</v>
      </c>
      <c r="L300" s="71">
        <v>0</v>
      </c>
      <c r="M300" s="71"/>
      <c r="N300" s="71">
        <v>0.1676</v>
      </c>
      <c r="O300" s="71"/>
      <c r="P300" s="71"/>
      <c r="Q300" s="71">
        <v>0</v>
      </c>
      <c r="R300" s="71">
        <v>0</v>
      </c>
      <c r="S300" s="7">
        <v>93.863600000000005</v>
      </c>
      <c r="T300" s="8">
        <v>6.1363999999999947</v>
      </c>
      <c r="U300" s="104">
        <v>1.0653757153997929</v>
      </c>
    </row>
    <row r="301" spans="1:21" s="5" customFormat="1" x14ac:dyDescent="0.25">
      <c r="A301" s="63" t="s">
        <v>168</v>
      </c>
      <c r="B301" s="46"/>
      <c r="C301" s="29"/>
      <c r="D301" s="30"/>
      <c r="E301" s="30"/>
      <c r="F301" s="30"/>
      <c r="G301" s="30"/>
      <c r="H301" s="30"/>
      <c r="I301" s="30"/>
      <c r="J301" s="30"/>
      <c r="K301" s="30"/>
      <c r="L301" s="30"/>
      <c r="M301" s="29"/>
      <c r="N301" s="29"/>
      <c r="O301" s="30"/>
      <c r="P301" s="29"/>
      <c r="Q301" s="30"/>
      <c r="R301" s="9"/>
      <c r="T301" s="94"/>
      <c r="U301" s="104"/>
    </row>
    <row r="302" spans="1:21" s="9" customFormat="1" x14ac:dyDescent="0.25">
      <c r="A302" s="45" t="s">
        <v>123</v>
      </c>
      <c r="B302" s="42" t="s">
        <v>17</v>
      </c>
      <c r="C302" s="29">
        <v>74.4435</v>
      </c>
      <c r="D302" s="30">
        <v>5.1299999999999998E-2</v>
      </c>
      <c r="E302" s="29">
        <v>11.9503</v>
      </c>
      <c r="F302" s="30">
        <v>0.81410000000000005</v>
      </c>
      <c r="G302" s="30">
        <v>6.7299999999999999E-2</v>
      </c>
      <c r="H302" s="30">
        <v>2.07E-2</v>
      </c>
      <c r="I302" s="30">
        <v>0.74970000000000003</v>
      </c>
      <c r="J302" s="29">
        <v>2.6440999999999999</v>
      </c>
      <c r="K302" s="29">
        <v>4.7503000000000002</v>
      </c>
      <c r="L302" s="30"/>
      <c r="M302" s="30"/>
      <c r="N302" s="30">
        <v>0.13469999999999999</v>
      </c>
      <c r="O302" s="30"/>
      <c r="P302" s="30"/>
      <c r="Q302" s="30">
        <v>3.9199999999999999E-2</v>
      </c>
      <c r="R302" s="30">
        <v>0</v>
      </c>
      <c r="S302" s="29">
        <v>95.634900000000002</v>
      </c>
      <c r="T302" s="92">
        <v>4.3650999999999982</v>
      </c>
      <c r="U302" s="104">
        <v>1.0456433791429698</v>
      </c>
    </row>
    <row r="303" spans="1:21" s="9" customFormat="1" x14ac:dyDescent="0.25">
      <c r="A303" s="45" t="s">
        <v>123</v>
      </c>
      <c r="B303" s="42" t="s">
        <v>18</v>
      </c>
      <c r="C303" s="29">
        <v>74.973500000000001</v>
      </c>
      <c r="D303" s="30">
        <v>2.5600000000000001E-2</v>
      </c>
      <c r="E303" s="29">
        <v>11.9482</v>
      </c>
      <c r="F303" s="30">
        <v>0.84519999999999995</v>
      </c>
      <c r="G303" s="30">
        <v>3.3700000000000001E-2</v>
      </c>
      <c r="H303" s="30">
        <v>0.12180000000000001</v>
      </c>
      <c r="I303" s="30">
        <v>0.67979999999999996</v>
      </c>
      <c r="J303" s="29">
        <v>2.4563999999999999</v>
      </c>
      <c r="K303" s="29">
        <v>4.6101000000000001</v>
      </c>
      <c r="L303" s="30"/>
      <c r="M303" s="30"/>
      <c r="N303" s="30">
        <v>0.16719999999999999</v>
      </c>
      <c r="O303" s="30"/>
      <c r="P303" s="30"/>
      <c r="Q303" s="30">
        <v>1.01E-2</v>
      </c>
      <c r="R303" s="30">
        <v>2.6200000000000001E-2</v>
      </c>
      <c r="S303" s="29">
        <v>95.860100000000003</v>
      </c>
      <c r="T303" s="92">
        <v>4.1398999999999972</v>
      </c>
      <c r="U303" s="104">
        <v>1.0431868942344102</v>
      </c>
    </row>
    <row r="304" spans="1:21" s="9" customFormat="1" x14ac:dyDescent="0.25">
      <c r="A304" s="45" t="s">
        <v>123</v>
      </c>
      <c r="B304" s="42" t="s">
        <v>20</v>
      </c>
      <c r="C304" s="29">
        <v>74.907200000000003</v>
      </c>
      <c r="D304" s="30">
        <v>4.8399999999999999E-2</v>
      </c>
      <c r="E304" s="29">
        <v>11.749599999999999</v>
      </c>
      <c r="F304" s="30">
        <v>0.87539999999999996</v>
      </c>
      <c r="G304" s="30">
        <v>8.6300000000000002E-2</v>
      </c>
      <c r="H304" s="30">
        <v>4.1099999999999998E-2</v>
      </c>
      <c r="I304" s="30">
        <v>0.71279999999999999</v>
      </c>
      <c r="J304" s="29">
        <v>2.5097999999999998</v>
      </c>
      <c r="K304" s="29">
        <v>4.9618000000000002</v>
      </c>
      <c r="L304" s="30"/>
      <c r="M304" s="30"/>
      <c r="N304" s="30">
        <v>0.15629999999999999</v>
      </c>
      <c r="O304" s="30"/>
      <c r="P304" s="30"/>
      <c r="Q304" s="30">
        <v>0</v>
      </c>
      <c r="R304" s="30">
        <v>2.4E-2</v>
      </c>
      <c r="S304" s="29">
        <v>96.037599999999998</v>
      </c>
      <c r="T304" s="92">
        <v>3.9624000000000024</v>
      </c>
      <c r="U304" s="104">
        <v>1.041258840287554</v>
      </c>
    </row>
    <row r="305" spans="1:32" s="9" customFormat="1" x14ac:dyDescent="0.25">
      <c r="A305" s="59" t="s">
        <v>124</v>
      </c>
      <c r="B305" s="36" t="s">
        <v>18</v>
      </c>
      <c r="C305" s="38">
        <v>73.852800000000002</v>
      </c>
      <c r="D305" s="39">
        <v>3.9100000000000003E-2</v>
      </c>
      <c r="E305" s="38">
        <v>11.735799999999999</v>
      </c>
      <c r="F305" s="39">
        <v>0.74450000000000005</v>
      </c>
      <c r="G305" s="39">
        <v>6.3100000000000003E-2</v>
      </c>
      <c r="H305" s="39">
        <v>2.0500000000000001E-2</v>
      </c>
      <c r="I305" s="39">
        <v>0.4446</v>
      </c>
      <c r="J305" s="38">
        <v>2.5813999999999999</v>
      </c>
      <c r="K305" s="38">
        <v>5.3009000000000004</v>
      </c>
      <c r="L305" s="39"/>
      <c r="M305" s="39"/>
      <c r="N305" s="39">
        <v>8.1100000000000005E-2</v>
      </c>
      <c r="O305" s="39"/>
      <c r="P305" s="39"/>
      <c r="Q305" s="39">
        <v>0</v>
      </c>
      <c r="R305" s="39">
        <v>0</v>
      </c>
      <c r="S305" s="38">
        <v>94.845500000000001</v>
      </c>
      <c r="T305" s="92">
        <v>5.1544999999999987</v>
      </c>
      <c r="U305" s="104">
        <v>1.0543462789483951</v>
      </c>
    </row>
    <row r="306" spans="1:32" s="9" customFormat="1" ht="12.75" customHeight="1" x14ac:dyDescent="0.25">
      <c r="A306" s="59" t="s">
        <v>133</v>
      </c>
      <c r="B306" s="36" t="s">
        <v>18</v>
      </c>
      <c r="C306" s="38">
        <v>76.4255</v>
      </c>
      <c r="D306" s="39">
        <v>6.8099999999999994E-2</v>
      </c>
      <c r="E306" s="38">
        <v>11.9316</v>
      </c>
      <c r="F306" s="39">
        <v>0.91049999999999998</v>
      </c>
      <c r="G306" s="39">
        <v>7.8700000000000006E-2</v>
      </c>
      <c r="H306" s="39">
        <v>4.6600000000000003E-2</v>
      </c>
      <c r="I306" s="39">
        <v>0.21249999999999999</v>
      </c>
      <c r="J306" s="38">
        <v>2.2368000000000001</v>
      </c>
      <c r="K306" s="38">
        <v>5.1963999999999997</v>
      </c>
      <c r="L306" s="39"/>
      <c r="M306" s="39">
        <v>0</v>
      </c>
      <c r="N306" s="39">
        <v>0.18190000000000001</v>
      </c>
      <c r="O306" s="39"/>
      <c r="P306" s="39"/>
      <c r="Q306" s="39">
        <v>0</v>
      </c>
      <c r="R306" s="30"/>
      <c r="S306" s="29">
        <v>97.24</v>
      </c>
      <c r="T306" s="92">
        <v>2.7600000000000051</v>
      </c>
      <c r="U306" s="104">
        <v>1.0283833813245578</v>
      </c>
    </row>
    <row r="307" spans="1:32" s="9" customFormat="1" ht="12.75" customHeight="1" x14ac:dyDescent="0.25">
      <c r="A307" s="59" t="s">
        <v>133</v>
      </c>
      <c r="B307" s="36" t="s">
        <v>20</v>
      </c>
      <c r="C307" s="38">
        <v>76.341300000000004</v>
      </c>
      <c r="D307" s="39">
        <v>2.1600000000000001E-2</v>
      </c>
      <c r="E307" s="38">
        <v>11.5366</v>
      </c>
      <c r="F307" s="39">
        <v>0.36930000000000002</v>
      </c>
      <c r="G307" s="39">
        <v>8.8400000000000006E-2</v>
      </c>
      <c r="H307" s="39">
        <v>5.4000000000000003E-3</v>
      </c>
      <c r="I307" s="39">
        <v>0.1908</v>
      </c>
      <c r="J307" s="38">
        <v>2.3624999999999998</v>
      </c>
      <c r="K307" s="38">
        <v>5.3348000000000004</v>
      </c>
      <c r="L307" s="39"/>
      <c r="M307" s="39">
        <v>0</v>
      </c>
      <c r="N307" s="39">
        <v>0.10630000000000001</v>
      </c>
      <c r="O307" s="39"/>
      <c r="P307" s="39"/>
      <c r="Q307" s="39">
        <v>8.8999999999999999E-3</v>
      </c>
      <c r="R307" s="30">
        <v>1.34E-2</v>
      </c>
      <c r="S307" s="29">
        <v>96.35</v>
      </c>
      <c r="T307" s="92">
        <v>3.6500000000000057</v>
      </c>
      <c r="U307" s="104">
        <v>1.0378827192527245</v>
      </c>
    </row>
    <row r="308" spans="1:32" s="9" customFormat="1" ht="12.75" customHeight="1" x14ac:dyDescent="0.25">
      <c r="A308" s="59" t="s">
        <v>133</v>
      </c>
      <c r="B308" s="36" t="s">
        <v>23</v>
      </c>
      <c r="C308" s="38">
        <v>75.298299999999998</v>
      </c>
      <c r="D308" s="39">
        <v>3.3599999999999998E-2</v>
      </c>
      <c r="E308" s="38">
        <v>11.5844</v>
      </c>
      <c r="F308" s="39">
        <v>0.65080000000000005</v>
      </c>
      <c r="G308" s="39">
        <v>3.7199999999999997E-2</v>
      </c>
      <c r="H308" s="39">
        <v>3.56E-2</v>
      </c>
      <c r="I308" s="39">
        <v>0.4622</v>
      </c>
      <c r="J308" s="38">
        <v>2.1444999999999999</v>
      </c>
      <c r="K308" s="38">
        <v>5.3372000000000002</v>
      </c>
      <c r="L308" s="39"/>
      <c r="M308" s="39">
        <v>0</v>
      </c>
      <c r="N308" s="39">
        <v>7.1099999999999997E-2</v>
      </c>
      <c r="O308" s="39"/>
      <c r="P308" s="39"/>
      <c r="Q308" s="39">
        <v>0</v>
      </c>
      <c r="R308" s="30"/>
      <c r="S308" s="29">
        <v>95.63</v>
      </c>
      <c r="T308" s="92">
        <v>4.3700000000000045</v>
      </c>
      <c r="U308" s="104">
        <v>1.0456969570218551</v>
      </c>
    </row>
    <row r="309" spans="1:32" s="9" customFormat="1" ht="12.75" customHeight="1" x14ac:dyDescent="0.25">
      <c r="A309" s="59" t="s">
        <v>133</v>
      </c>
      <c r="B309" s="36" t="s">
        <v>29</v>
      </c>
      <c r="C309" s="38">
        <v>76.13</v>
      </c>
      <c r="D309" s="39">
        <v>4.2500000000000003E-2</v>
      </c>
      <c r="E309" s="38">
        <v>11.771000000000001</v>
      </c>
      <c r="F309" s="39">
        <v>0.2172</v>
      </c>
      <c r="G309" s="39">
        <v>4.2599999999999999E-2</v>
      </c>
      <c r="H309" s="39">
        <v>1.0500000000000001E-2</v>
      </c>
      <c r="I309" s="39">
        <v>0.43109999999999998</v>
      </c>
      <c r="J309" s="38">
        <v>1.1785000000000001</v>
      </c>
      <c r="K309" s="38">
        <v>5.9732000000000003</v>
      </c>
      <c r="L309" s="39"/>
      <c r="M309" s="39"/>
      <c r="N309" s="39">
        <v>0.14760000000000001</v>
      </c>
      <c r="O309" s="39"/>
      <c r="P309" s="39"/>
      <c r="Q309" s="39">
        <v>2.8000000000000001E-2</v>
      </c>
      <c r="R309" s="39">
        <v>0</v>
      </c>
      <c r="S309" s="38">
        <v>95.938900000000004</v>
      </c>
      <c r="T309" s="92">
        <v>4.0610999999999962</v>
      </c>
      <c r="U309" s="104">
        <v>1.042330066323462</v>
      </c>
    </row>
    <row r="310" spans="1:32" s="5" customFormat="1" ht="12" customHeight="1" x14ac:dyDescent="0.25">
      <c r="A310" s="63" t="s">
        <v>139</v>
      </c>
      <c r="B310" s="46"/>
      <c r="C310" s="29"/>
      <c r="D310" s="30"/>
      <c r="E310" s="30"/>
      <c r="F310" s="30"/>
      <c r="G310" s="30"/>
      <c r="H310" s="30"/>
      <c r="I310" s="30"/>
      <c r="J310" s="30"/>
      <c r="K310" s="30"/>
      <c r="L310" s="30"/>
      <c r="M310" s="29"/>
      <c r="N310" s="29"/>
      <c r="O310" s="30"/>
      <c r="P310" s="29"/>
      <c r="Q310" s="30"/>
      <c r="R310" s="9"/>
      <c r="T310" s="94"/>
      <c r="U310" s="104"/>
    </row>
    <row r="311" spans="1:32" s="9" customFormat="1" ht="12" customHeight="1" x14ac:dyDescent="0.25">
      <c r="A311" s="59" t="s">
        <v>104</v>
      </c>
      <c r="B311" s="36" t="s">
        <v>22</v>
      </c>
      <c r="C311" s="38">
        <v>74.562700000000007</v>
      </c>
      <c r="D311" s="39">
        <v>0.1091</v>
      </c>
      <c r="E311" s="38">
        <v>12.262</v>
      </c>
      <c r="F311" s="39">
        <v>0.95789999999999997</v>
      </c>
      <c r="G311" s="39">
        <v>4.1200000000000001E-2</v>
      </c>
      <c r="H311" s="39">
        <v>0.1628</v>
      </c>
      <c r="I311" s="39">
        <v>0.99019999999999997</v>
      </c>
      <c r="J311" s="38">
        <v>2.6913</v>
      </c>
      <c r="K311" s="38">
        <v>4.9414999999999996</v>
      </c>
      <c r="L311" s="39"/>
      <c r="M311" s="39"/>
      <c r="N311" s="39">
        <v>0.11210000000000001</v>
      </c>
      <c r="O311" s="39"/>
      <c r="P311" s="39"/>
      <c r="Q311" s="39">
        <v>0</v>
      </c>
      <c r="R311" s="39">
        <v>0</v>
      </c>
      <c r="S311" s="38">
        <v>96.820700000000002</v>
      </c>
      <c r="T311" s="92">
        <v>3.1792999999999978</v>
      </c>
      <c r="U311" s="104">
        <v>1.0328369863056144</v>
      </c>
    </row>
    <row r="312" spans="1:32" s="9" customFormat="1" ht="12" customHeight="1" x14ac:dyDescent="0.25">
      <c r="A312" s="59" t="s">
        <v>104</v>
      </c>
      <c r="B312" s="36" t="s">
        <v>26</v>
      </c>
      <c r="C312" s="38">
        <v>73.293300000000002</v>
      </c>
      <c r="D312" s="39">
        <v>0.1134</v>
      </c>
      <c r="E312" s="38">
        <v>12.148199999999999</v>
      </c>
      <c r="F312" s="39">
        <v>1.0315000000000001</v>
      </c>
      <c r="G312" s="39">
        <v>2.4299999999999999E-2</v>
      </c>
      <c r="H312" s="39">
        <v>0.1133</v>
      </c>
      <c r="I312" s="39">
        <v>0.98460000000000003</v>
      </c>
      <c r="J312" s="38">
        <v>2.1154999999999999</v>
      </c>
      <c r="K312" s="38">
        <v>5.5636000000000001</v>
      </c>
      <c r="L312" s="39"/>
      <c r="M312" s="39"/>
      <c r="N312" s="39">
        <v>0.10970000000000001</v>
      </c>
      <c r="O312" s="39"/>
      <c r="P312" s="39"/>
      <c r="Q312" s="39">
        <v>0</v>
      </c>
      <c r="R312" s="39">
        <v>0</v>
      </c>
      <c r="S312" s="38">
        <v>95.496700000000004</v>
      </c>
      <c r="T312" s="92">
        <v>4.5032999999999959</v>
      </c>
      <c r="U312" s="104">
        <v>1.0471566033171826</v>
      </c>
    </row>
    <row r="313" spans="1:32" s="9" customFormat="1" ht="12" customHeight="1" x14ac:dyDescent="0.25">
      <c r="A313" s="59" t="s">
        <v>101</v>
      </c>
      <c r="B313" s="36" t="s">
        <v>18</v>
      </c>
      <c r="C313" s="38">
        <v>74.024699999999996</v>
      </c>
      <c r="D313" s="39">
        <v>0.1139</v>
      </c>
      <c r="E313" s="38">
        <v>12.151</v>
      </c>
      <c r="F313" s="39">
        <v>1.1324000000000001</v>
      </c>
      <c r="G313" s="39">
        <v>4.2999999999999997E-2</v>
      </c>
      <c r="H313" s="39">
        <v>0.15</v>
      </c>
      <c r="I313" s="39">
        <v>0.98529999999999995</v>
      </c>
      <c r="J313" s="38">
        <v>2.5322</v>
      </c>
      <c r="K313" s="38">
        <v>4.9447999999999999</v>
      </c>
      <c r="L313" s="39"/>
      <c r="M313" s="39"/>
      <c r="N313" s="39">
        <v>0.1221</v>
      </c>
      <c r="O313" s="39"/>
      <c r="P313" s="39"/>
      <c r="Q313" s="39">
        <v>0</v>
      </c>
      <c r="R313" s="39">
        <v>0</v>
      </c>
      <c r="S313" s="38">
        <v>96.171800000000005</v>
      </c>
      <c r="T313" s="92">
        <v>3.8281999999999954</v>
      </c>
      <c r="U313" s="104">
        <v>1.0398058474521636</v>
      </c>
    </row>
    <row r="314" spans="1:32" s="9" customFormat="1" ht="12" customHeight="1" x14ac:dyDescent="0.25">
      <c r="A314" s="59" t="s">
        <v>101</v>
      </c>
      <c r="B314" s="36" t="s">
        <v>21</v>
      </c>
      <c r="C314" s="38">
        <v>73.926400000000001</v>
      </c>
      <c r="D314" s="39">
        <v>0.10489999999999999</v>
      </c>
      <c r="E314" s="38">
        <v>12.176</v>
      </c>
      <c r="F314" s="39">
        <v>0.99860000000000004</v>
      </c>
      <c r="G314" s="39">
        <v>0</v>
      </c>
      <c r="H314" s="39">
        <v>7.46E-2</v>
      </c>
      <c r="I314" s="39">
        <v>1.0136000000000001</v>
      </c>
      <c r="J314" s="38">
        <v>2.1844000000000001</v>
      </c>
      <c r="K314" s="38">
        <v>5.8539000000000003</v>
      </c>
      <c r="L314" s="39"/>
      <c r="M314" s="39"/>
      <c r="N314" s="39">
        <v>8.2699999999999996E-2</v>
      </c>
      <c r="O314" s="39"/>
      <c r="P314" s="39"/>
      <c r="Q314" s="39">
        <v>0</v>
      </c>
      <c r="R314" s="39">
        <v>0</v>
      </c>
      <c r="S314" s="38">
        <v>96.396600000000007</v>
      </c>
      <c r="T314" s="92">
        <v>3.6033999999999935</v>
      </c>
      <c r="U314" s="104">
        <v>1.0373809864663275</v>
      </c>
    </row>
    <row r="315" spans="1:32" s="9" customFormat="1" ht="12" customHeight="1" x14ac:dyDescent="0.25">
      <c r="A315" s="59" t="s">
        <v>101</v>
      </c>
      <c r="B315" s="36" t="s">
        <v>23</v>
      </c>
      <c r="C315" s="38">
        <v>73.685699999999997</v>
      </c>
      <c r="D315" s="39">
        <v>0.1134</v>
      </c>
      <c r="E315" s="38">
        <v>12.3681</v>
      </c>
      <c r="F315" s="39">
        <v>1.0854999999999999</v>
      </c>
      <c r="G315" s="39">
        <v>7.4499999999999997E-2</v>
      </c>
      <c r="H315" s="39">
        <v>9.2899999999999996E-2</v>
      </c>
      <c r="I315" s="39">
        <v>1.0410999999999999</v>
      </c>
      <c r="J315" s="38">
        <v>2.5769000000000002</v>
      </c>
      <c r="K315" s="38">
        <v>5.2934999999999999</v>
      </c>
      <c r="L315" s="39"/>
      <c r="M315" s="39"/>
      <c r="N315" s="39">
        <v>0.1186</v>
      </c>
      <c r="O315" s="39"/>
      <c r="P315" s="39"/>
      <c r="Q315" s="39">
        <v>2.1399999999999999E-2</v>
      </c>
      <c r="R315" s="39">
        <v>1.09E-2</v>
      </c>
      <c r="S315" s="38">
        <v>96.455699999999993</v>
      </c>
      <c r="T315" s="92">
        <v>3.5443000000000069</v>
      </c>
      <c r="U315" s="104">
        <v>1.0367453660074004</v>
      </c>
    </row>
    <row r="316" spans="1:32" s="9" customFormat="1" ht="12" customHeight="1" x14ac:dyDescent="0.25">
      <c r="A316" s="59" t="s">
        <v>101</v>
      </c>
      <c r="B316" s="36" t="s">
        <v>26</v>
      </c>
      <c r="C316" s="38">
        <v>73.918199999999999</v>
      </c>
      <c r="D316" s="39">
        <v>0.1067</v>
      </c>
      <c r="E316" s="38">
        <v>12.1389</v>
      </c>
      <c r="F316" s="39">
        <v>1.0865</v>
      </c>
      <c r="G316" s="39">
        <v>2.1000000000000001E-2</v>
      </c>
      <c r="H316" s="39">
        <v>7.6600000000000001E-2</v>
      </c>
      <c r="I316" s="39">
        <v>1.0045999999999999</v>
      </c>
      <c r="J316" s="38">
        <v>2.3904999999999998</v>
      </c>
      <c r="K316" s="38">
        <v>5.4724000000000004</v>
      </c>
      <c r="L316" s="39"/>
      <c r="M316" s="39"/>
      <c r="N316" s="39">
        <v>0.12189999999999999</v>
      </c>
      <c r="O316" s="39"/>
      <c r="P316" s="39"/>
      <c r="Q316" s="39">
        <v>0</v>
      </c>
      <c r="R316" s="39">
        <v>2.9000000000000001E-2</v>
      </c>
      <c r="S316" s="38">
        <v>96.338800000000006</v>
      </c>
      <c r="T316" s="92">
        <v>3.6611999999999938</v>
      </c>
      <c r="U316" s="104">
        <v>1.0380033797390045</v>
      </c>
    </row>
    <row r="317" spans="1:32" s="9" customFormat="1" ht="12" customHeight="1" x14ac:dyDescent="0.25">
      <c r="A317" s="59" t="s">
        <v>101</v>
      </c>
      <c r="B317" s="36" t="s">
        <v>29</v>
      </c>
      <c r="C317" s="38">
        <v>74.691000000000003</v>
      </c>
      <c r="D317" s="39">
        <v>0.1341</v>
      </c>
      <c r="E317" s="38">
        <v>12.1854</v>
      </c>
      <c r="F317" s="39">
        <v>0.49340000000000001</v>
      </c>
      <c r="G317" s="39">
        <v>4.3200000000000002E-2</v>
      </c>
      <c r="H317" s="39">
        <v>7.6E-3</v>
      </c>
      <c r="I317" s="39">
        <v>0.2175</v>
      </c>
      <c r="J317" s="38">
        <v>1.8846000000000001</v>
      </c>
      <c r="K317" s="38">
        <v>6.2224000000000004</v>
      </c>
      <c r="L317" s="39"/>
      <c r="M317" s="39"/>
      <c r="N317" s="39">
        <v>3.7600000000000001E-2</v>
      </c>
      <c r="O317" s="39"/>
      <c r="P317" s="39"/>
      <c r="Q317" s="39">
        <v>2.8500000000000001E-2</v>
      </c>
      <c r="R317" s="39">
        <v>0</v>
      </c>
      <c r="S317" s="38">
        <v>95.936899999999994</v>
      </c>
      <c r="T317" s="92">
        <v>4.0631000000000057</v>
      </c>
      <c r="U317" s="104">
        <v>1.0423517958157915</v>
      </c>
    </row>
    <row r="318" spans="1:32" s="9" customFormat="1" ht="12" customHeight="1" x14ac:dyDescent="0.25">
      <c r="A318" s="49" t="s">
        <v>53</v>
      </c>
      <c r="B318" s="31" t="s">
        <v>18</v>
      </c>
      <c r="C318" s="29">
        <v>73.030100000000004</v>
      </c>
      <c r="D318" s="30">
        <v>6.9199999999999998E-2</v>
      </c>
      <c r="E318" s="29">
        <v>11.6653</v>
      </c>
      <c r="F318" s="30">
        <v>0.86439999999999995</v>
      </c>
      <c r="G318" s="30">
        <v>6.3299999999999995E-2</v>
      </c>
      <c r="H318" s="30">
        <v>5.5100000000000003E-2</v>
      </c>
      <c r="I318" s="30">
        <v>0.74019999999999997</v>
      </c>
      <c r="J318" s="29">
        <v>1.8174999999999999</v>
      </c>
      <c r="K318" s="29">
        <v>5.1017999999999999</v>
      </c>
      <c r="L318" s="30"/>
      <c r="M318" s="30">
        <v>0</v>
      </c>
      <c r="N318" s="30">
        <v>0.15620000000000001</v>
      </c>
      <c r="O318" s="30"/>
      <c r="P318" s="30"/>
      <c r="Q318" s="30">
        <v>0</v>
      </c>
      <c r="R318" s="30">
        <v>0</v>
      </c>
      <c r="S318" s="29">
        <v>93.527900000000002</v>
      </c>
      <c r="T318" s="92">
        <v>6.4720999999999975</v>
      </c>
      <c r="U318" s="104">
        <v>1.0691996719695407</v>
      </c>
    </row>
    <row r="319" spans="1:32" s="10" customFormat="1" ht="12" customHeight="1" x14ac:dyDescent="0.3">
      <c r="A319" s="59" t="s">
        <v>53</v>
      </c>
      <c r="B319" s="36" t="s">
        <v>105</v>
      </c>
      <c r="C319" s="38">
        <v>74.756799999999998</v>
      </c>
      <c r="D319" s="39">
        <v>5.2400000000000002E-2</v>
      </c>
      <c r="E319" s="38">
        <v>11.7349</v>
      </c>
      <c r="F319" s="39">
        <v>0.85880000000000001</v>
      </c>
      <c r="G319" s="39">
        <v>8.1299999999999997E-2</v>
      </c>
      <c r="H319" s="39">
        <v>0</v>
      </c>
      <c r="I319" s="39">
        <v>0.76559999999999995</v>
      </c>
      <c r="J319" s="38">
        <v>2.2271000000000001</v>
      </c>
      <c r="K319" s="38">
        <v>4.8512000000000004</v>
      </c>
      <c r="L319" s="30"/>
      <c r="M319" s="30"/>
      <c r="N319" s="39">
        <v>0.1351</v>
      </c>
      <c r="O319" s="39"/>
      <c r="P319" s="39"/>
      <c r="Q319" s="39">
        <v>4.6300000000000001E-2</v>
      </c>
      <c r="R319" s="39">
        <v>0</v>
      </c>
      <c r="S319" s="38">
        <v>95.478999999999999</v>
      </c>
      <c r="T319" s="29">
        <v>4.5210000000000008</v>
      </c>
      <c r="U319" s="104">
        <v>1.0473507263377286</v>
      </c>
      <c r="Y319" s="8"/>
      <c r="AD319" s="84"/>
      <c r="AE319" s="61"/>
      <c r="AF319" s="61"/>
    </row>
    <row r="320" spans="1:32" s="10" customFormat="1" ht="12" customHeight="1" x14ac:dyDescent="0.3">
      <c r="A320" s="59" t="s">
        <v>53</v>
      </c>
      <c r="B320" s="36" t="s">
        <v>106</v>
      </c>
      <c r="C320" s="38">
        <v>74.961100000000002</v>
      </c>
      <c r="D320" s="39">
        <v>5.3600000000000002E-2</v>
      </c>
      <c r="E320" s="38">
        <v>11.7288</v>
      </c>
      <c r="F320" s="39">
        <v>0.98119999999999996</v>
      </c>
      <c r="G320" s="39">
        <v>7.9200000000000007E-2</v>
      </c>
      <c r="H320" s="39">
        <v>0</v>
      </c>
      <c r="I320" s="39">
        <v>0.68289999999999995</v>
      </c>
      <c r="J320" s="38">
        <v>1.5346</v>
      </c>
      <c r="K320" s="38">
        <v>4.4314</v>
      </c>
      <c r="L320" s="30"/>
      <c r="M320" s="30"/>
      <c r="N320" s="39">
        <v>0.20069999999999999</v>
      </c>
      <c r="O320" s="39"/>
      <c r="P320" s="39"/>
      <c r="Q320" s="39">
        <v>0</v>
      </c>
      <c r="R320" s="39">
        <v>0</v>
      </c>
      <c r="S320" s="38">
        <v>94.608199999999997</v>
      </c>
      <c r="T320" s="29">
        <v>5.3918000000000035</v>
      </c>
      <c r="U320" s="104">
        <v>1.0569908316615262</v>
      </c>
      <c r="Y320" s="8"/>
      <c r="AD320" s="84"/>
      <c r="AE320" s="61"/>
      <c r="AF320" s="61"/>
    </row>
    <row r="321" spans="1:35" s="10" customFormat="1" ht="12" customHeight="1" x14ac:dyDescent="0.3">
      <c r="A321" s="59" t="s">
        <v>53</v>
      </c>
      <c r="B321" s="36" t="s">
        <v>107</v>
      </c>
      <c r="C321" s="38">
        <v>73.595600000000005</v>
      </c>
      <c r="D321" s="39">
        <v>3.3399999999999999E-2</v>
      </c>
      <c r="E321" s="38">
        <v>11.4528</v>
      </c>
      <c r="F321" s="39">
        <v>0.83550000000000002</v>
      </c>
      <c r="G321" s="39">
        <v>0.1424</v>
      </c>
      <c r="H321" s="39">
        <v>4.2000000000000003E-2</v>
      </c>
      <c r="I321" s="39">
        <v>0.76910000000000001</v>
      </c>
      <c r="J321" s="38">
        <v>0.70889999999999997</v>
      </c>
      <c r="K321" s="38">
        <v>4.9509999999999996</v>
      </c>
      <c r="L321" s="30"/>
      <c r="M321" s="30"/>
      <c r="N321" s="39">
        <v>0.1497</v>
      </c>
      <c r="O321" s="39"/>
      <c r="P321" s="39"/>
      <c r="Q321" s="39">
        <v>0</v>
      </c>
      <c r="R321" s="39">
        <v>0</v>
      </c>
      <c r="S321" s="38">
        <v>92.646600000000007</v>
      </c>
      <c r="T321" s="29">
        <v>7.3533999999999935</v>
      </c>
      <c r="U321" s="104">
        <v>1.0793704248186118</v>
      </c>
      <c r="Y321" s="8"/>
      <c r="AD321" s="84"/>
      <c r="AE321" s="61"/>
      <c r="AF321" s="61"/>
    </row>
    <row r="322" spans="1:35" s="10" customFormat="1" ht="12" customHeight="1" x14ac:dyDescent="0.3">
      <c r="A322" s="59" t="s">
        <v>53</v>
      </c>
      <c r="B322" s="36" t="s">
        <v>108</v>
      </c>
      <c r="C322" s="38">
        <v>73.811899999999994</v>
      </c>
      <c r="D322" s="39">
        <v>1.21E-2</v>
      </c>
      <c r="E322" s="38">
        <v>11.745699999999999</v>
      </c>
      <c r="F322" s="39">
        <v>0.88919999999999999</v>
      </c>
      <c r="G322" s="39">
        <v>8.8200000000000001E-2</v>
      </c>
      <c r="H322" s="39">
        <v>0</v>
      </c>
      <c r="I322" s="39">
        <v>0.67720000000000002</v>
      </c>
      <c r="J322" s="38">
        <v>2.2738</v>
      </c>
      <c r="K322" s="38">
        <v>4.6364000000000001</v>
      </c>
      <c r="L322" s="30"/>
      <c r="M322" s="30"/>
      <c r="N322" s="39">
        <v>0.15129999999999999</v>
      </c>
      <c r="O322" s="39"/>
      <c r="P322" s="39"/>
      <c r="Q322" s="39">
        <v>1.29E-2</v>
      </c>
      <c r="R322" s="39">
        <v>0</v>
      </c>
      <c r="S322" s="38">
        <v>94.264600000000002</v>
      </c>
      <c r="T322" s="29">
        <v>5.7353999999999985</v>
      </c>
      <c r="U322" s="104">
        <v>1.0608436252845712</v>
      </c>
      <c r="Y322" s="8"/>
      <c r="AD322" s="84"/>
      <c r="AE322" s="61"/>
      <c r="AF322" s="61"/>
    </row>
    <row r="323" spans="1:35" s="10" customFormat="1" ht="12" customHeight="1" x14ac:dyDescent="0.3">
      <c r="A323" s="59" t="s">
        <v>53</v>
      </c>
      <c r="B323" s="36" t="s">
        <v>109</v>
      </c>
      <c r="C323" s="38">
        <v>74.281400000000005</v>
      </c>
      <c r="D323" s="39">
        <v>3.5700000000000003E-2</v>
      </c>
      <c r="E323" s="38">
        <v>11.4612</v>
      </c>
      <c r="F323" s="39">
        <v>0.75980000000000003</v>
      </c>
      <c r="G323" s="39">
        <v>7.0999999999999994E-2</v>
      </c>
      <c r="H323" s="39">
        <v>3.3999999999999998E-3</v>
      </c>
      <c r="I323" s="39">
        <v>0.71789999999999998</v>
      </c>
      <c r="J323" s="38">
        <v>1.5143</v>
      </c>
      <c r="K323" s="38">
        <v>4.5231000000000003</v>
      </c>
      <c r="L323" s="30"/>
      <c r="M323" s="30"/>
      <c r="N323" s="39">
        <v>0.13750000000000001</v>
      </c>
      <c r="O323" s="39"/>
      <c r="P323" s="39"/>
      <c r="Q323" s="39">
        <v>1.03E-2</v>
      </c>
      <c r="R323" s="39">
        <v>4.9099999999999998E-2</v>
      </c>
      <c r="S323" s="38">
        <v>93.533699999999996</v>
      </c>
      <c r="T323" s="29">
        <v>6.4663000000000039</v>
      </c>
      <c r="U323" s="104">
        <v>1.0691333711806548</v>
      </c>
      <c r="Y323" s="8"/>
      <c r="AD323" s="84"/>
      <c r="AE323" s="61"/>
      <c r="AF323" s="61"/>
    </row>
    <row r="324" spans="1:35" s="10" customFormat="1" ht="12" customHeight="1" x14ac:dyDescent="0.3">
      <c r="A324" s="59" t="s">
        <v>53</v>
      </c>
      <c r="B324" s="36" t="s">
        <v>110</v>
      </c>
      <c r="C324" s="38">
        <v>75.226299999999995</v>
      </c>
      <c r="D324" s="39">
        <v>2.64E-2</v>
      </c>
      <c r="E324" s="38">
        <v>11.819900000000001</v>
      </c>
      <c r="F324" s="39">
        <v>0.94259999999999999</v>
      </c>
      <c r="G324" s="39">
        <v>8.3900000000000002E-2</v>
      </c>
      <c r="H324" s="39">
        <v>0</v>
      </c>
      <c r="I324" s="39">
        <v>0.67169999999999996</v>
      </c>
      <c r="J324" s="38">
        <v>1.6803999999999999</v>
      </c>
      <c r="K324" s="38">
        <v>4.66</v>
      </c>
      <c r="L324" s="30"/>
      <c r="M324" s="30"/>
      <c r="N324" s="39">
        <v>0.16400000000000001</v>
      </c>
      <c r="O324" s="39"/>
      <c r="P324" s="39"/>
      <c r="Q324" s="39">
        <v>2.3300000000000001E-2</v>
      </c>
      <c r="R324" s="39">
        <v>0</v>
      </c>
      <c r="S324" s="38">
        <v>95.261499999999998</v>
      </c>
      <c r="T324" s="29">
        <v>4.7385000000000019</v>
      </c>
      <c r="U324" s="104">
        <v>1.0497420258971357</v>
      </c>
      <c r="Y324" s="8"/>
      <c r="AD324" s="84"/>
      <c r="AE324" s="61"/>
      <c r="AF324" s="61"/>
    </row>
    <row r="325" spans="1:35" s="10" customFormat="1" ht="12" customHeight="1" x14ac:dyDescent="0.3">
      <c r="A325" s="59" t="s">
        <v>53</v>
      </c>
      <c r="B325" s="36" t="s">
        <v>111</v>
      </c>
      <c r="C325" s="38">
        <v>74.775999999999996</v>
      </c>
      <c r="D325" s="39">
        <v>4.1399999999999999E-2</v>
      </c>
      <c r="E325" s="38">
        <v>11.8401</v>
      </c>
      <c r="F325" s="39">
        <v>0.68710000000000004</v>
      </c>
      <c r="G325" s="39">
        <v>0.10979999999999999</v>
      </c>
      <c r="H325" s="39">
        <v>0</v>
      </c>
      <c r="I325" s="39">
        <v>0.73</v>
      </c>
      <c r="J325" s="38">
        <v>1.744</v>
      </c>
      <c r="K325" s="38">
        <v>4.7251000000000003</v>
      </c>
      <c r="L325" s="30"/>
      <c r="M325" s="30"/>
      <c r="N325" s="39">
        <v>0.19370000000000001</v>
      </c>
      <c r="O325" s="39"/>
      <c r="P325" s="39"/>
      <c r="Q325" s="39">
        <v>0</v>
      </c>
      <c r="R325" s="39">
        <v>1.34E-2</v>
      </c>
      <c r="S325" s="38">
        <v>94.816900000000004</v>
      </c>
      <c r="T325" s="29">
        <v>5.183099999999996</v>
      </c>
      <c r="U325" s="104">
        <v>1.054664305624841</v>
      </c>
      <c r="Y325" s="8"/>
      <c r="AD325" s="84"/>
      <c r="AE325" s="61"/>
      <c r="AF325" s="61"/>
    </row>
    <row r="326" spans="1:35" s="10" customFormat="1" ht="12" customHeight="1" x14ac:dyDescent="0.3">
      <c r="A326" s="59" t="s">
        <v>53</v>
      </c>
      <c r="B326" s="36" t="s">
        <v>112</v>
      </c>
      <c r="C326" s="38">
        <v>74.709400000000002</v>
      </c>
      <c r="D326" s="39">
        <v>5.9299999999999999E-2</v>
      </c>
      <c r="E326" s="38">
        <v>11.9255</v>
      </c>
      <c r="F326" s="39">
        <v>0.69289999999999996</v>
      </c>
      <c r="G326" s="39">
        <v>5.8099999999999999E-2</v>
      </c>
      <c r="H326" s="39">
        <v>0</v>
      </c>
      <c r="I326" s="39">
        <v>0.76390000000000002</v>
      </c>
      <c r="J326" s="38">
        <v>2.2852999999999999</v>
      </c>
      <c r="K326" s="38">
        <v>4.7252999999999998</v>
      </c>
      <c r="L326" s="30"/>
      <c r="M326" s="30"/>
      <c r="N326" s="39">
        <v>0.13289999999999999</v>
      </c>
      <c r="O326" s="39"/>
      <c r="P326" s="39"/>
      <c r="Q326" s="39">
        <v>0</v>
      </c>
      <c r="R326" s="39">
        <v>2.23E-2</v>
      </c>
      <c r="S326" s="38">
        <v>95.344899999999996</v>
      </c>
      <c r="T326" s="29">
        <v>4.6551000000000045</v>
      </c>
      <c r="U326" s="104">
        <v>1.0488237965533553</v>
      </c>
      <c r="Y326" s="8"/>
      <c r="AD326" s="84"/>
      <c r="AE326" s="61"/>
      <c r="AF326" s="61"/>
    </row>
    <row r="327" spans="1:35" s="10" customFormat="1" ht="12" customHeight="1" x14ac:dyDescent="0.3">
      <c r="A327" s="59" t="s">
        <v>53</v>
      </c>
      <c r="B327" s="36" t="s">
        <v>113</v>
      </c>
      <c r="C327" s="38">
        <v>74.504199999999997</v>
      </c>
      <c r="D327" s="39">
        <v>4.7999999999999996E-3</v>
      </c>
      <c r="E327" s="38">
        <v>11.852600000000001</v>
      </c>
      <c r="F327" s="39">
        <v>0.65300000000000002</v>
      </c>
      <c r="G327" s="39">
        <v>5.6000000000000001E-2</v>
      </c>
      <c r="H327" s="39">
        <v>0</v>
      </c>
      <c r="I327" s="39">
        <v>0.71879999999999999</v>
      </c>
      <c r="J327" s="38">
        <v>1.5390999999999999</v>
      </c>
      <c r="K327" s="38">
        <v>4.7095000000000002</v>
      </c>
      <c r="L327" s="30"/>
      <c r="M327" s="30"/>
      <c r="N327" s="39">
        <v>0.1101</v>
      </c>
      <c r="O327" s="39"/>
      <c r="P327" s="39"/>
      <c r="Q327" s="39">
        <v>0</v>
      </c>
      <c r="R327" s="39">
        <v>0</v>
      </c>
      <c r="S327" s="38">
        <v>94.1233</v>
      </c>
      <c r="T327" s="29">
        <v>5.8766999999999996</v>
      </c>
      <c r="U327" s="104">
        <v>1.0624361874264927</v>
      </c>
      <c r="Y327" s="8"/>
      <c r="AD327" s="84"/>
      <c r="AE327" s="61"/>
      <c r="AF327" s="61"/>
    </row>
    <row r="328" spans="1:35" s="10" customFormat="1" ht="12" customHeight="1" x14ac:dyDescent="0.3">
      <c r="A328" s="59" t="s">
        <v>53</v>
      </c>
      <c r="B328" s="36" t="s">
        <v>114</v>
      </c>
      <c r="C328" s="38">
        <v>74.2667</v>
      </c>
      <c r="D328" s="39">
        <v>2.5100000000000001E-2</v>
      </c>
      <c r="E328" s="38">
        <v>11.712999999999999</v>
      </c>
      <c r="F328" s="39">
        <v>0.71660000000000001</v>
      </c>
      <c r="G328" s="39">
        <v>7.5300000000000006E-2</v>
      </c>
      <c r="H328" s="39">
        <v>0</v>
      </c>
      <c r="I328" s="39">
        <v>0.74139999999999995</v>
      </c>
      <c r="J328" s="38">
        <v>0.99870000000000003</v>
      </c>
      <c r="K328" s="38">
        <v>4.6810999999999998</v>
      </c>
      <c r="L328" s="30"/>
      <c r="M328" s="30"/>
      <c r="N328" s="39">
        <v>0.13669999999999999</v>
      </c>
      <c r="O328" s="39"/>
      <c r="P328" s="39"/>
      <c r="Q328" s="39">
        <v>0</v>
      </c>
      <c r="R328" s="39">
        <v>4.9099999999999998E-2</v>
      </c>
      <c r="S328" s="38">
        <v>93.372900000000001</v>
      </c>
      <c r="T328" s="29">
        <v>6.6270999999999987</v>
      </c>
      <c r="U328" s="104">
        <v>1.0709745547155545</v>
      </c>
      <c r="Y328" s="8"/>
      <c r="AD328" s="84"/>
      <c r="AE328" s="61"/>
      <c r="AF328" s="61"/>
    </row>
    <row r="329" spans="1:35" s="9" customFormat="1" ht="12" customHeight="1" x14ac:dyDescent="0.3">
      <c r="A329" s="45" t="s">
        <v>121</v>
      </c>
      <c r="B329" s="42" t="s">
        <v>76</v>
      </c>
      <c r="C329" s="38">
        <v>73.040800000000004</v>
      </c>
      <c r="D329" s="39">
        <v>4.8899999999999999E-2</v>
      </c>
      <c r="E329" s="38">
        <v>12.017200000000001</v>
      </c>
      <c r="F329" s="39">
        <v>0.85829999999999995</v>
      </c>
      <c r="G329" s="39">
        <v>8.6400000000000005E-2</v>
      </c>
      <c r="H329" s="39">
        <v>6.08E-2</v>
      </c>
      <c r="I329" s="39">
        <v>0.7752</v>
      </c>
      <c r="J329" s="38">
        <v>2.7096</v>
      </c>
      <c r="K329" s="38">
        <v>4.758</v>
      </c>
      <c r="L329" s="39"/>
      <c r="M329" s="39"/>
      <c r="N329" s="39">
        <v>0.14499999999999999</v>
      </c>
      <c r="O329" s="39"/>
      <c r="P329" s="39"/>
      <c r="Q329" s="39">
        <v>5.1000000000000004E-3</v>
      </c>
      <c r="R329" s="39">
        <v>0</v>
      </c>
      <c r="S329" s="38">
        <v>94.4726</v>
      </c>
      <c r="T329" s="93">
        <v>5.5274000000000001</v>
      </c>
      <c r="U329" s="104">
        <v>1.0585079695065025</v>
      </c>
      <c r="V329" s="61"/>
      <c r="W329" s="61"/>
      <c r="X329" s="61"/>
      <c r="Y329" s="61"/>
      <c r="Z329" s="61"/>
      <c r="AA329" s="61"/>
      <c r="AB329" s="61"/>
      <c r="AC329" s="61"/>
      <c r="AD329" s="84"/>
      <c r="AE329" s="61"/>
      <c r="AF329" s="61"/>
      <c r="AG329" s="61"/>
      <c r="AH329" s="61"/>
      <c r="AI329" s="61"/>
    </row>
    <row r="330" spans="1:35" s="9" customFormat="1" ht="12" customHeight="1" x14ac:dyDescent="0.3">
      <c r="A330" s="45" t="s">
        <v>121</v>
      </c>
      <c r="B330" s="42" t="s">
        <v>77</v>
      </c>
      <c r="C330" s="38">
        <v>72.696799999999996</v>
      </c>
      <c r="D330" s="39">
        <v>5.67E-2</v>
      </c>
      <c r="E330" s="38">
        <v>12.1145</v>
      </c>
      <c r="F330" s="39">
        <v>0.91300000000000003</v>
      </c>
      <c r="G330" s="39">
        <v>8.8700000000000001E-2</v>
      </c>
      <c r="H330" s="39">
        <v>6.3500000000000001E-2</v>
      </c>
      <c r="I330" s="39">
        <v>0.78749999999999998</v>
      </c>
      <c r="J330" s="38">
        <v>2.8831000000000002</v>
      </c>
      <c r="K330" s="38">
        <v>4.6375999999999999</v>
      </c>
      <c r="L330" s="39"/>
      <c r="M330" s="39"/>
      <c r="N330" s="39">
        <v>0.1658</v>
      </c>
      <c r="O330" s="39"/>
      <c r="P330" s="39"/>
      <c r="Q330" s="39">
        <v>1.4E-2</v>
      </c>
      <c r="R330" s="39">
        <v>0</v>
      </c>
      <c r="S330" s="38">
        <v>94.383700000000005</v>
      </c>
      <c r="T330" s="93">
        <v>5.6162999999999954</v>
      </c>
      <c r="U330" s="104">
        <v>1.0595049780841395</v>
      </c>
      <c r="V330" s="61"/>
      <c r="W330" s="61"/>
      <c r="X330" s="61"/>
      <c r="Y330" s="61"/>
      <c r="Z330" s="61"/>
      <c r="AA330" s="61"/>
      <c r="AB330" s="61"/>
      <c r="AC330" s="61"/>
      <c r="AD330" s="84"/>
      <c r="AE330" s="61"/>
      <c r="AF330" s="61"/>
      <c r="AG330" s="61"/>
      <c r="AH330" s="61"/>
      <c r="AI330" s="61"/>
    </row>
    <row r="331" spans="1:35" s="9" customFormat="1" ht="12" customHeight="1" x14ac:dyDescent="0.3">
      <c r="A331" s="45" t="s">
        <v>121</v>
      </c>
      <c r="B331" s="42" t="s">
        <v>78</v>
      </c>
      <c r="C331" s="38">
        <v>72.784899999999993</v>
      </c>
      <c r="D331" s="39">
        <v>5.1400000000000001E-2</v>
      </c>
      <c r="E331" s="38">
        <v>11.999700000000001</v>
      </c>
      <c r="F331" s="39">
        <v>0.79579999999999995</v>
      </c>
      <c r="G331" s="39">
        <v>5.0200000000000002E-2</v>
      </c>
      <c r="H331" s="39">
        <v>3.5900000000000001E-2</v>
      </c>
      <c r="I331" s="39">
        <v>0.72640000000000005</v>
      </c>
      <c r="J331" s="38">
        <v>0.76619999999999999</v>
      </c>
      <c r="K331" s="38">
        <v>5.2557999999999998</v>
      </c>
      <c r="L331" s="39"/>
      <c r="M331" s="39"/>
      <c r="N331" s="39">
        <v>0.16750000000000001</v>
      </c>
      <c r="O331" s="39"/>
      <c r="P331" s="39"/>
      <c r="Q331" s="39">
        <v>0</v>
      </c>
      <c r="R331" s="39">
        <v>2.8500000000000001E-2</v>
      </c>
      <c r="S331" s="38">
        <v>92.624499999999998</v>
      </c>
      <c r="T331" s="93">
        <v>7.3755000000000024</v>
      </c>
      <c r="U331" s="104">
        <v>1.0796279602049135</v>
      </c>
      <c r="V331" s="61"/>
      <c r="W331" s="61"/>
      <c r="X331" s="61"/>
      <c r="Y331" s="61"/>
      <c r="Z331" s="61"/>
      <c r="AA331" s="61"/>
      <c r="AB331" s="61"/>
      <c r="AC331" s="61"/>
      <c r="AD331" s="84"/>
      <c r="AE331" s="61"/>
      <c r="AF331" s="61"/>
      <c r="AG331" s="61"/>
      <c r="AH331" s="61"/>
      <c r="AI331" s="61"/>
    </row>
    <row r="332" spans="1:35" s="9" customFormat="1" ht="12" customHeight="1" x14ac:dyDescent="0.3">
      <c r="A332" s="45" t="s">
        <v>121</v>
      </c>
      <c r="B332" s="42" t="s">
        <v>82</v>
      </c>
      <c r="C332" s="38">
        <v>73.506900000000002</v>
      </c>
      <c r="D332" s="39">
        <v>3.8399999999999997E-2</v>
      </c>
      <c r="E332" s="38">
        <v>11.8466</v>
      </c>
      <c r="F332" s="39">
        <v>0.7177</v>
      </c>
      <c r="G332" s="39">
        <v>1.0699999999999999E-2</v>
      </c>
      <c r="H332" s="39">
        <v>0</v>
      </c>
      <c r="I332" s="39">
        <v>0.71640000000000004</v>
      </c>
      <c r="J332" s="38">
        <v>1.3887</v>
      </c>
      <c r="K332" s="38">
        <v>5.1318000000000001</v>
      </c>
      <c r="L332" s="39"/>
      <c r="M332" s="39"/>
      <c r="N332" s="39">
        <v>0.155</v>
      </c>
      <c r="O332" s="39"/>
      <c r="P332" s="39"/>
      <c r="Q332" s="39">
        <v>0</v>
      </c>
      <c r="R332" s="39">
        <v>0</v>
      </c>
      <c r="S332" s="38">
        <v>93.4773</v>
      </c>
      <c r="T332" s="93">
        <v>6.5227000000000004</v>
      </c>
      <c r="U332" s="104">
        <v>1.0697784381876669</v>
      </c>
      <c r="V332" s="61"/>
      <c r="W332" s="61"/>
      <c r="X332" s="61"/>
      <c r="Y332" s="61"/>
      <c r="Z332" s="61"/>
      <c r="AA332" s="61"/>
      <c r="AB332" s="61"/>
      <c r="AC332" s="61"/>
      <c r="AD332" s="84"/>
      <c r="AE332" s="61"/>
      <c r="AF332" s="61"/>
      <c r="AG332" s="61"/>
      <c r="AH332" s="61"/>
      <c r="AI332" s="61"/>
    </row>
    <row r="333" spans="1:35" s="9" customFormat="1" ht="12" customHeight="1" x14ac:dyDescent="0.3">
      <c r="A333" s="45" t="s">
        <v>121</v>
      </c>
      <c r="B333" s="42" t="s">
        <v>64</v>
      </c>
      <c r="C333" s="38">
        <v>73.127099999999999</v>
      </c>
      <c r="D333" s="39">
        <v>3.3300000000000003E-2</v>
      </c>
      <c r="E333" s="38">
        <v>11.9971</v>
      </c>
      <c r="F333" s="39">
        <v>0.74209999999999998</v>
      </c>
      <c r="G333" s="39">
        <v>7.2800000000000004E-2</v>
      </c>
      <c r="H333" s="39">
        <v>1.5599999999999999E-2</v>
      </c>
      <c r="I333" s="39">
        <v>0.73</v>
      </c>
      <c r="J333" s="38">
        <v>1.0384</v>
      </c>
      <c r="K333" s="38">
        <v>4.9672000000000001</v>
      </c>
      <c r="L333" s="39"/>
      <c r="M333" s="39"/>
      <c r="N333" s="39">
        <v>0.1673</v>
      </c>
      <c r="O333" s="39"/>
      <c r="P333" s="39"/>
      <c r="Q333" s="39">
        <v>0</v>
      </c>
      <c r="R333" s="39">
        <v>6.0000000000000001E-3</v>
      </c>
      <c r="S333" s="38">
        <v>92.859099999999998</v>
      </c>
      <c r="T333" s="93">
        <v>7.140900000000002</v>
      </c>
      <c r="U333" s="104">
        <v>1.0769003791766236</v>
      </c>
      <c r="V333" s="61"/>
      <c r="W333" s="61"/>
      <c r="X333" s="61"/>
      <c r="Y333" s="61"/>
      <c r="Z333" s="61"/>
      <c r="AA333" s="61"/>
      <c r="AB333" s="61"/>
      <c r="AC333" s="61"/>
      <c r="AD333" s="84"/>
      <c r="AE333" s="61"/>
      <c r="AF333" s="61"/>
      <c r="AG333" s="61"/>
      <c r="AH333" s="61"/>
      <c r="AI333" s="61"/>
    </row>
    <row r="334" spans="1:35" s="9" customFormat="1" ht="12" customHeight="1" x14ac:dyDescent="0.3">
      <c r="A334" s="45" t="s">
        <v>121</v>
      </c>
      <c r="B334" s="42" t="s">
        <v>65</v>
      </c>
      <c r="C334" s="38">
        <v>74.590800000000002</v>
      </c>
      <c r="D334" s="39">
        <v>3.8399999999999997E-2</v>
      </c>
      <c r="E334" s="38">
        <v>12.007199999999999</v>
      </c>
      <c r="F334" s="39">
        <v>0.84489999999999998</v>
      </c>
      <c r="G334" s="39">
        <v>9.2399999999999996E-2</v>
      </c>
      <c r="H334" s="39">
        <v>4.9500000000000002E-2</v>
      </c>
      <c r="I334" s="39">
        <v>0.7399</v>
      </c>
      <c r="J334" s="38">
        <v>1.7528999999999999</v>
      </c>
      <c r="K334" s="38">
        <v>5.0266999999999999</v>
      </c>
      <c r="L334" s="39"/>
      <c r="M334" s="39"/>
      <c r="N334" s="39">
        <v>0.16439999999999999</v>
      </c>
      <c r="O334" s="39"/>
      <c r="P334" s="39"/>
      <c r="Q334" s="39">
        <v>5.1000000000000004E-3</v>
      </c>
      <c r="R334" s="39">
        <v>0</v>
      </c>
      <c r="S334" s="38">
        <v>95.275199999999998</v>
      </c>
      <c r="T334" s="93">
        <v>4.7248000000000019</v>
      </c>
      <c r="U334" s="104">
        <v>1.0495910793154988</v>
      </c>
      <c r="V334" s="61"/>
      <c r="W334" s="61"/>
      <c r="X334" s="61"/>
      <c r="Y334" s="61"/>
      <c r="Z334" s="61"/>
      <c r="AA334" s="61"/>
      <c r="AB334" s="61"/>
      <c r="AC334" s="61"/>
      <c r="AD334" s="84"/>
      <c r="AE334" s="61"/>
      <c r="AF334" s="61"/>
      <c r="AG334" s="61"/>
      <c r="AH334" s="61"/>
      <c r="AI334" s="61"/>
    </row>
    <row r="335" spans="1:35" s="9" customFormat="1" ht="12" customHeight="1" x14ac:dyDescent="0.3">
      <c r="A335" s="45" t="s">
        <v>121</v>
      </c>
      <c r="B335" s="42" t="s">
        <v>68</v>
      </c>
      <c r="C335" s="38">
        <v>74.601399999999998</v>
      </c>
      <c r="D335" s="39">
        <v>4.9799999999999997E-2</v>
      </c>
      <c r="E335" s="38">
        <v>11.9628</v>
      </c>
      <c r="F335" s="39">
        <v>0.80110000000000003</v>
      </c>
      <c r="G335" s="39">
        <v>6.0900000000000003E-2</v>
      </c>
      <c r="H335" s="39">
        <v>2.58E-2</v>
      </c>
      <c r="I335" s="39">
        <v>0.78300000000000003</v>
      </c>
      <c r="J335" s="38">
        <v>1.5309999999999999</v>
      </c>
      <c r="K335" s="38">
        <v>4.9372999999999996</v>
      </c>
      <c r="L335" s="39"/>
      <c r="M335" s="39"/>
      <c r="N335" s="39">
        <v>0.15140000000000001</v>
      </c>
      <c r="O335" s="39"/>
      <c r="P335" s="39"/>
      <c r="Q335" s="39">
        <v>8.8999999999999999E-3</v>
      </c>
      <c r="R335" s="39">
        <v>0</v>
      </c>
      <c r="S335" s="38">
        <v>94.879099999999994</v>
      </c>
      <c r="T335" s="93">
        <v>5.120900000000006</v>
      </c>
      <c r="U335" s="104">
        <v>1.0539728981408973</v>
      </c>
      <c r="V335" s="61"/>
      <c r="W335" s="61"/>
      <c r="X335" s="61"/>
      <c r="Y335" s="61"/>
      <c r="Z335" s="61"/>
      <c r="AA335" s="61"/>
      <c r="AB335" s="61"/>
      <c r="AC335" s="61"/>
      <c r="AD335" s="84"/>
      <c r="AE335" s="61"/>
      <c r="AF335" s="61"/>
      <c r="AG335" s="61"/>
      <c r="AH335" s="61"/>
      <c r="AI335" s="61"/>
    </row>
    <row r="336" spans="1:35" s="9" customFormat="1" ht="12" customHeight="1" x14ac:dyDescent="0.3">
      <c r="A336" s="45" t="s">
        <v>121</v>
      </c>
      <c r="B336" s="42" t="s">
        <v>70</v>
      </c>
      <c r="C336" s="38">
        <v>74.282700000000006</v>
      </c>
      <c r="D336" s="39">
        <v>6.6900000000000001E-2</v>
      </c>
      <c r="E336" s="38">
        <v>12.158099999999999</v>
      </c>
      <c r="F336" s="39">
        <v>0.67379999999999995</v>
      </c>
      <c r="G336" s="39">
        <v>6.2100000000000002E-2</v>
      </c>
      <c r="H336" s="39">
        <v>4.5600000000000002E-2</v>
      </c>
      <c r="I336" s="39">
        <v>0.77339999999999998</v>
      </c>
      <c r="J336" s="38">
        <v>1.1024</v>
      </c>
      <c r="K336" s="38">
        <v>5.0048000000000004</v>
      </c>
      <c r="L336" s="39"/>
      <c r="M336" s="39"/>
      <c r="N336" s="39">
        <v>0.1255</v>
      </c>
      <c r="O336" s="39"/>
      <c r="P336" s="39"/>
      <c r="Q336" s="39">
        <v>0</v>
      </c>
      <c r="R336" s="39">
        <v>1.0500000000000001E-2</v>
      </c>
      <c r="S336" s="38">
        <v>94.277500000000003</v>
      </c>
      <c r="T336" s="93">
        <v>5.7224999999999966</v>
      </c>
      <c r="U336" s="104">
        <v>1.0606984699424571</v>
      </c>
      <c r="V336" s="61"/>
      <c r="W336" s="61"/>
      <c r="X336" s="61"/>
      <c r="Y336" s="61"/>
      <c r="Z336" s="61"/>
      <c r="AA336" s="61"/>
      <c r="AB336" s="61"/>
      <c r="AC336" s="61"/>
      <c r="AD336" s="84"/>
      <c r="AE336" s="61"/>
      <c r="AF336" s="61"/>
      <c r="AG336" s="61"/>
      <c r="AH336" s="61"/>
      <c r="AI336" s="61"/>
    </row>
    <row r="337" spans="1:35" s="9" customFormat="1" ht="12" customHeight="1" x14ac:dyDescent="0.3">
      <c r="A337" s="45" t="s">
        <v>121</v>
      </c>
      <c r="B337" s="42" t="s">
        <v>72</v>
      </c>
      <c r="C337" s="38">
        <v>74.200999999999993</v>
      </c>
      <c r="D337" s="39">
        <v>5.45E-2</v>
      </c>
      <c r="E337" s="38">
        <v>12.1534</v>
      </c>
      <c r="F337" s="39">
        <v>0.72450000000000003</v>
      </c>
      <c r="G337" s="39">
        <v>4.3900000000000002E-2</v>
      </c>
      <c r="H337" s="39">
        <v>6.7000000000000002E-3</v>
      </c>
      <c r="I337" s="39">
        <v>0.7802</v>
      </c>
      <c r="J337" s="38">
        <v>1.214</v>
      </c>
      <c r="K337" s="38">
        <v>4.9789000000000003</v>
      </c>
      <c r="L337" s="39"/>
      <c r="M337" s="39"/>
      <c r="N337" s="39">
        <v>0.1414</v>
      </c>
      <c r="O337" s="39"/>
      <c r="P337" s="39"/>
      <c r="Q337" s="39">
        <v>0</v>
      </c>
      <c r="R337" s="39">
        <v>0</v>
      </c>
      <c r="S337" s="38">
        <v>94.2667</v>
      </c>
      <c r="T337" s="93">
        <v>5.7332999999999998</v>
      </c>
      <c r="U337" s="104">
        <v>1.0608199926379092</v>
      </c>
      <c r="V337" s="61"/>
      <c r="W337" s="61"/>
      <c r="X337" s="61"/>
      <c r="Y337" s="61"/>
      <c r="Z337" s="61"/>
      <c r="AA337" s="61"/>
      <c r="AB337" s="61"/>
      <c r="AC337" s="61"/>
      <c r="AD337" s="84"/>
      <c r="AE337" s="61"/>
      <c r="AF337" s="61"/>
      <c r="AG337" s="61"/>
      <c r="AH337" s="61"/>
      <c r="AI337" s="61"/>
    </row>
    <row r="338" spans="1:35" s="9" customFormat="1" ht="12" customHeight="1" x14ac:dyDescent="0.3">
      <c r="A338" s="45" t="s">
        <v>121</v>
      </c>
      <c r="B338" s="42" t="s">
        <v>73</v>
      </c>
      <c r="C338" s="38">
        <v>74.216899999999995</v>
      </c>
      <c r="D338" s="39">
        <v>4.2799999999999998E-2</v>
      </c>
      <c r="E338" s="38">
        <v>11.8415</v>
      </c>
      <c r="F338" s="39">
        <v>0.91930000000000001</v>
      </c>
      <c r="G338" s="39">
        <v>8.9499999999999996E-2</v>
      </c>
      <c r="H338" s="39">
        <v>3.7400000000000003E-2</v>
      </c>
      <c r="I338" s="39">
        <v>0.73199999999999998</v>
      </c>
      <c r="J338" s="38">
        <v>1.042</v>
      </c>
      <c r="K338" s="38">
        <v>5.0643000000000002</v>
      </c>
      <c r="L338" s="39"/>
      <c r="M338" s="39"/>
      <c r="N338" s="39">
        <v>0.1855</v>
      </c>
      <c r="O338" s="39"/>
      <c r="P338" s="39"/>
      <c r="Q338" s="39">
        <v>0</v>
      </c>
      <c r="R338" s="39">
        <v>0</v>
      </c>
      <c r="S338" s="38">
        <v>94.129300000000001</v>
      </c>
      <c r="T338" s="93">
        <v>5.8706999999999994</v>
      </c>
      <c r="U338" s="104">
        <v>1.0623684655043648</v>
      </c>
      <c r="V338" s="61"/>
      <c r="W338" s="61"/>
      <c r="X338" s="61"/>
      <c r="Y338" s="61"/>
      <c r="Z338" s="61"/>
      <c r="AA338" s="61"/>
      <c r="AB338" s="61"/>
      <c r="AC338" s="61"/>
      <c r="AD338" s="84"/>
      <c r="AE338" s="61"/>
      <c r="AF338" s="61"/>
      <c r="AG338" s="61"/>
      <c r="AH338" s="61"/>
      <c r="AI338" s="61"/>
    </row>
    <row r="339" spans="1:35" s="9" customFormat="1" ht="12" customHeight="1" x14ac:dyDescent="0.3">
      <c r="A339" s="45" t="s">
        <v>121</v>
      </c>
      <c r="B339" s="42" t="s">
        <v>98</v>
      </c>
      <c r="C339" s="38">
        <v>74.929699999999997</v>
      </c>
      <c r="D339" s="39">
        <v>3.5900000000000001E-2</v>
      </c>
      <c r="E339" s="38">
        <v>11.989599999999999</v>
      </c>
      <c r="F339" s="39">
        <v>0.93559999999999999</v>
      </c>
      <c r="G339" s="39">
        <v>8.3799999999999999E-2</v>
      </c>
      <c r="H339" s="39">
        <v>3.2899999999999999E-2</v>
      </c>
      <c r="I339" s="39">
        <v>0.7349</v>
      </c>
      <c r="J339" s="38">
        <v>1.5368999999999999</v>
      </c>
      <c r="K339" s="38">
        <v>4.6142000000000003</v>
      </c>
      <c r="L339" s="39"/>
      <c r="M339" s="39"/>
      <c r="N339" s="39">
        <v>0.15010000000000001</v>
      </c>
      <c r="O339" s="39"/>
      <c r="P339" s="39"/>
      <c r="Q339" s="39">
        <v>0</v>
      </c>
      <c r="R339" s="39">
        <v>0</v>
      </c>
      <c r="S339" s="38">
        <v>95.009699999999995</v>
      </c>
      <c r="T339" s="93">
        <v>4.9903000000000048</v>
      </c>
      <c r="U339" s="104">
        <v>1.0525241106960659</v>
      </c>
      <c r="V339" s="61"/>
      <c r="W339" s="61"/>
      <c r="X339" s="61"/>
      <c r="Y339" s="61"/>
      <c r="Z339" s="61"/>
      <c r="AA339" s="61"/>
      <c r="AB339" s="61"/>
      <c r="AC339" s="61"/>
      <c r="AD339" s="84"/>
      <c r="AE339" s="61"/>
      <c r="AF339" s="61"/>
      <c r="AG339" s="61"/>
      <c r="AH339" s="61"/>
      <c r="AI339" s="61"/>
    </row>
    <row r="340" spans="1:35" s="9" customFormat="1" ht="12" customHeight="1" x14ac:dyDescent="0.3">
      <c r="A340" s="45" t="s">
        <v>121</v>
      </c>
      <c r="B340" s="42" t="s">
        <v>99</v>
      </c>
      <c r="C340" s="38">
        <v>75.326899999999995</v>
      </c>
      <c r="D340" s="39">
        <v>5.28E-2</v>
      </c>
      <c r="E340" s="38">
        <v>11.5143</v>
      </c>
      <c r="F340" s="39">
        <v>0.90239999999999998</v>
      </c>
      <c r="G340" s="39">
        <v>7.3099999999999998E-2</v>
      </c>
      <c r="H340" s="39">
        <v>2.06E-2</v>
      </c>
      <c r="I340" s="39">
        <v>0.67669999999999997</v>
      </c>
      <c r="J340" s="38">
        <v>2.3978999999999999</v>
      </c>
      <c r="K340" s="38">
        <v>4.8513000000000002</v>
      </c>
      <c r="L340" s="39"/>
      <c r="M340" s="39"/>
      <c r="N340" s="39">
        <v>0.20169999999999999</v>
      </c>
      <c r="O340" s="39"/>
      <c r="P340" s="39"/>
      <c r="Q340" s="39">
        <v>2.9499999999999998E-2</v>
      </c>
      <c r="R340" s="39">
        <v>0</v>
      </c>
      <c r="S340" s="38">
        <v>96.0017</v>
      </c>
      <c r="T340" s="93">
        <v>3.9983000000000004</v>
      </c>
      <c r="U340" s="104">
        <v>1.0416482208127564</v>
      </c>
      <c r="V340" s="61"/>
      <c r="W340" s="61"/>
      <c r="X340" s="61"/>
      <c r="Y340" s="61"/>
      <c r="Z340" s="61"/>
      <c r="AA340" s="61"/>
      <c r="AB340" s="61"/>
      <c r="AC340" s="61"/>
      <c r="AD340" s="84"/>
      <c r="AE340" s="61"/>
      <c r="AF340" s="61"/>
      <c r="AG340" s="61"/>
      <c r="AH340" s="61"/>
      <c r="AI340" s="61"/>
    </row>
    <row r="341" spans="1:35" s="9" customFormat="1" ht="12" customHeight="1" x14ac:dyDescent="0.3">
      <c r="A341" s="45" t="s">
        <v>121</v>
      </c>
      <c r="B341" s="42" t="s">
        <v>100</v>
      </c>
      <c r="C341" s="38">
        <v>74.958299999999994</v>
      </c>
      <c r="D341" s="39">
        <v>3.1699999999999999E-2</v>
      </c>
      <c r="E341" s="38">
        <v>12.043799999999999</v>
      </c>
      <c r="F341" s="39">
        <v>0.84750000000000003</v>
      </c>
      <c r="G341" s="39">
        <v>3.95E-2</v>
      </c>
      <c r="H341" s="39">
        <v>1.01E-2</v>
      </c>
      <c r="I341" s="39">
        <v>0.75829999999999997</v>
      </c>
      <c r="J341" s="38">
        <v>2.3845999999999998</v>
      </c>
      <c r="K341" s="38">
        <v>5.0266999999999999</v>
      </c>
      <c r="L341" s="39"/>
      <c r="M341" s="39"/>
      <c r="N341" s="39">
        <v>0.13800000000000001</v>
      </c>
      <c r="O341" s="39"/>
      <c r="P341" s="39"/>
      <c r="Q341" s="39">
        <v>0</v>
      </c>
      <c r="R341" s="39">
        <v>6.0000000000000001E-3</v>
      </c>
      <c r="S341" s="38">
        <v>96.213499999999996</v>
      </c>
      <c r="T341" s="93">
        <v>3.7865000000000038</v>
      </c>
      <c r="U341" s="104">
        <v>1.0393551840438193</v>
      </c>
      <c r="V341" s="61"/>
      <c r="W341" s="61"/>
      <c r="X341" s="61"/>
      <c r="Y341" s="61"/>
      <c r="Z341" s="61"/>
      <c r="AA341" s="61"/>
      <c r="AB341" s="61"/>
      <c r="AC341" s="61"/>
      <c r="AD341" s="84"/>
      <c r="AE341" s="61"/>
      <c r="AF341" s="61"/>
      <c r="AG341" s="61"/>
      <c r="AH341" s="61"/>
      <c r="AI341" s="61"/>
    </row>
    <row r="342" spans="1:35" s="9" customFormat="1" ht="12" customHeight="1" x14ac:dyDescent="0.3">
      <c r="A342" s="45" t="s">
        <v>121</v>
      </c>
      <c r="B342" s="42" t="s">
        <v>94</v>
      </c>
      <c r="C342" s="38">
        <v>74.521799999999999</v>
      </c>
      <c r="D342" s="39">
        <v>4.8599999999999997E-2</v>
      </c>
      <c r="E342" s="38">
        <v>11.9627</v>
      </c>
      <c r="F342" s="39">
        <v>0.86770000000000003</v>
      </c>
      <c r="G342" s="39">
        <v>3.44E-2</v>
      </c>
      <c r="H342" s="39">
        <v>2.8299999999999999E-2</v>
      </c>
      <c r="I342" s="39">
        <v>0.77849999999999997</v>
      </c>
      <c r="J342" s="38">
        <v>2.6492</v>
      </c>
      <c r="K342" s="38">
        <v>4.8345000000000002</v>
      </c>
      <c r="L342" s="39"/>
      <c r="M342" s="39"/>
      <c r="N342" s="39">
        <v>0.1714</v>
      </c>
      <c r="O342" s="39"/>
      <c r="P342" s="39"/>
      <c r="Q342" s="39">
        <v>0</v>
      </c>
      <c r="R342" s="39">
        <v>0</v>
      </c>
      <c r="S342" s="38">
        <v>95.858400000000003</v>
      </c>
      <c r="T342" s="93">
        <v>4.1415999999999968</v>
      </c>
      <c r="U342" s="104">
        <v>1.0432053946237367</v>
      </c>
      <c r="V342" s="61"/>
      <c r="W342" s="61"/>
      <c r="X342" s="61"/>
      <c r="Y342" s="61"/>
      <c r="Z342" s="61"/>
      <c r="AA342" s="61"/>
      <c r="AB342" s="61"/>
      <c r="AC342" s="61"/>
      <c r="AD342" s="84"/>
      <c r="AE342" s="61"/>
      <c r="AF342" s="61"/>
      <c r="AG342" s="61"/>
      <c r="AH342" s="61"/>
      <c r="AI342" s="61"/>
    </row>
    <row r="343" spans="1:35" s="9" customFormat="1" ht="12" customHeight="1" x14ac:dyDescent="0.3">
      <c r="A343" s="45" t="s">
        <v>121</v>
      </c>
      <c r="B343" s="42" t="s">
        <v>95</v>
      </c>
      <c r="C343" s="38">
        <v>75.550299999999993</v>
      </c>
      <c r="D343" s="39">
        <v>4.02E-2</v>
      </c>
      <c r="E343" s="38">
        <v>12.000999999999999</v>
      </c>
      <c r="F343" s="39">
        <v>0.8931</v>
      </c>
      <c r="G343" s="39">
        <v>8.9800000000000005E-2</v>
      </c>
      <c r="H343" s="39">
        <v>3.95E-2</v>
      </c>
      <c r="I343" s="39">
        <v>0.74939999999999996</v>
      </c>
      <c r="J343" s="38">
        <v>2.7263999999999999</v>
      </c>
      <c r="K343" s="38">
        <v>4.7384000000000004</v>
      </c>
      <c r="L343" s="39"/>
      <c r="M343" s="39"/>
      <c r="N343" s="39">
        <v>0.17100000000000001</v>
      </c>
      <c r="O343" s="39"/>
      <c r="P343" s="39"/>
      <c r="Q343" s="39">
        <v>0</v>
      </c>
      <c r="R343" s="39">
        <v>2.0299999999999999E-2</v>
      </c>
      <c r="S343" s="38">
        <v>96.980900000000005</v>
      </c>
      <c r="T343" s="93">
        <v>3.0190999999999946</v>
      </c>
      <c r="U343" s="104">
        <v>1.0311308721614256</v>
      </c>
      <c r="V343" s="61"/>
      <c r="W343" s="61"/>
      <c r="X343" s="61"/>
      <c r="Y343" s="61"/>
      <c r="Z343" s="61"/>
      <c r="AA343" s="61"/>
      <c r="AB343" s="61"/>
      <c r="AC343" s="61"/>
      <c r="AD343" s="84"/>
      <c r="AE343" s="61"/>
      <c r="AF343" s="61"/>
      <c r="AG343" s="61"/>
      <c r="AH343" s="61"/>
      <c r="AI343" s="61"/>
    </row>
    <row r="344" spans="1:35" s="9" customFormat="1" ht="12" customHeight="1" x14ac:dyDescent="0.3">
      <c r="A344" s="45" t="s">
        <v>121</v>
      </c>
      <c r="B344" s="42" t="s">
        <v>96</v>
      </c>
      <c r="C344" s="38">
        <v>74.823099999999997</v>
      </c>
      <c r="D344" s="39">
        <v>3.9199999999999999E-2</v>
      </c>
      <c r="E344" s="38">
        <v>12.071300000000001</v>
      </c>
      <c r="F344" s="39">
        <v>0.6734</v>
      </c>
      <c r="G344" s="39">
        <v>7.2800000000000004E-2</v>
      </c>
      <c r="H344" s="39">
        <v>2.64E-2</v>
      </c>
      <c r="I344" s="39">
        <v>0.71489999999999998</v>
      </c>
      <c r="J344" s="38">
        <v>1.9336</v>
      </c>
      <c r="K344" s="38">
        <v>5.0484</v>
      </c>
      <c r="L344" s="39"/>
      <c r="M344" s="39"/>
      <c r="N344" s="39">
        <v>0.14899999999999999</v>
      </c>
      <c r="O344" s="39"/>
      <c r="P344" s="39"/>
      <c r="Q344" s="39">
        <v>2.0500000000000001E-2</v>
      </c>
      <c r="R344" s="39">
        <v>0</v>
      </c>
      <c r="S344" s="38">
        <v>95.539000000000001</v>
      </c>
      <c r="T344" s="93">
        <v>4.4609999999999985</v>
      </c>
      <c r="U344" s="104">
        <v>1.0466929735500685</v>
      </c>
      <c r="V344" s="61"/>
      <c r="W344" s="61"/>
      <c r="X344" s="61"/>
      <c r="Y344" s="61"/>
      <c r="Z344" s="61"/>
      <c r="AA344" s="61"/>
      <c r="AB344" s="61"/>
      <c r="AC344" s="61"/>
      <c r="AD344" s="84"/>
      <c r="AE344" s="61"/>
      <c r="AF344" s="61"/>
      <c r="AG344" s="61"/>
      <c r="AH344" s="61"/>
      <c r="AI344" s="61"/>
    </row>
    <row r="345" spans="1:35" s="9" customFormat="1" ht="12" customHeight="1" x14ac:dyDescent="0.25">
      <c r="A345" s="59" t="s">
        <v>125</v>
      </c>
      <c r="B345" s="36" t="s">
        <v>16</v>
      </c>
      <c r="C345" s="38">
        <v>74.951700000000002</v>
      </c>
      <c r="D345" s="39">
        <v>3.9E-2</v>
      </c>
      <c r="E345" s="38">
        <v>11.6525</v>
      </c>
      <c r="F345" s="39">
        <v>0.85350000000000004</v>
      </c>
      <c r="G345" s="39">
        <v>8.7300000000000003E-2</v>
      </c>
      <c r="H345" s="39">
        <v>4.8999999999999998E-3</v>
      </c>
      <c r="I345" s="39">
        <v>0.75129999999999997</v>
      </c>
      <c r="J345" s="38">
        <v>2.0371999999999999</v>
      </c>
      <c r="K345" s="38">
        <v>5.1528999999999998</v>
      </c>
      <c r="L345" s="39"/>
      <c r="M345" s="39"/>
      <c r="N345" s="39">
        <v>0.1376</v>
      </c>
      <c r="O345" s="39"/>
      <c r="P345" s="39"/>
      <c r="Q345" s="39">
        <v>0</v>
      </c>
      <c r="R345" s="39">
        <v>1.5299999999999999E-2</v>
      </c>
      <c r="S345" s="38">
        <v>95.652100000000004</v>
      </c>
      <c r="T345" s="92">
        <v>4.3478999999999957</v>
      </c>
      <c r="U345" s="104">
        <v>1.0454553533064093</v>
      </c>
    </row>
    <row r="346" spans="1:35" s="9" customFormat="1" ht="12" customHeight="1" x14ac:dyDescent="0.25">
      <c r="A346" s="59" t="s">
        <v>125</v>
      </c>
      <c r="B346" s="36" t="s">
        <v>17</v>
      </c>
      <c r="C346" s="38">
        <v>74.515699999999995</v>
      </c>
      <c r="D346" s="39">
        <v>3.1099999999999999E-2</v>
      </c>
      <c r="E346" s="38">
        <v>11.750400000000001</v>
      </c>
      <c r="F346" s="39">
        <v>0.85729999999999995</v>
      </c>
      <c r="G346" s="39">
        <v>3.5700000000000003E-2</v>
      </c>
      <c r="H346" s="39">
        <v>4.87E-2</v>
      </c>
      <c r="I346" s="39">
        <v>0.78500000000000003</v>
      </c>
      <c r="J346" s="38">
        <v>2.5019999999999998</v>
      </c>
      <c r="K346" s="38">
        <v>4.8201999999999998</v>
      </c>
      <c r="L346" s="39"/>
      <c r="M346" s="39"/>
      <c r="N346" s="39">
        <v>0.16819999999999999</v>
      </c>
      <c r="O346" s="39"/>
      <c r="P346" s="39"/>
      <c r="Q346" s="39">
        <v>8.8000000000000005E-3</v>
      </c>
      <c r="R346" s="39">
        <v>8.0000000000000002E-3</v>
      </c>
      <c r="S346" s="38">
        <v>95.493099999999998</v>
      </c>
      <c r="T346" s="92">
        <v>4.5069000000000017</v>
      </c>
      <c r="U346" s="104">
        <v>1.0471960801356328</v>
      </c>
    </row>
    <row r="347" spans="1:35" s="9" customFormat="1" ht="12" customHeight="1" x14ac:dyDescent="0.25">
      <c r="A347" s="59" t="s">
        <v>102</v>
      </c>
      <c r="B347" s="36" t="s">
        <v>77</v>
      </c>
      <c r="C347" s="38">
        <v>74.780299999999997</v>
      </c>
      <c r="D347" s="39">
        <v>4.9599999999999998E-2</v>
      </c>
      <c r="E347" s="38">
        <v>11.6579</v>
      </c>
      <c r="F347" s="39">
        <v>0.9345</v>
      </c>
      <c r="G347" s="39">
        <v>4.9399999999999999E-2</v>
      </c>
      <c r="H347" s="39">
        <v>3.09E-2</v>
      </c>
      <c r="I347" s="39">
        <v>0.79390000000000005</v>
      </c>
      <c r="J347" s="38">
        <v>2.8027000000000002</v>
      </c>
      <c r="K347" s="38">
        <v>4.5534999999999997</v>
      </c>
      <c r="L347" s="39"/>
      <c r="M347" s="39"/>
      <c r="N347" s="39">
        <v>0.16009999999999999</v>
      </c>
      <c r="O347" s="39"/>
      <c r="P347" s="39"/>
      <c r="Q347" s="39">
        <v>6.3E-3</v>
      </c>
      <c r="R347" s="39">
        <v>1.1599999999999999E-2</v>
      </c>
      <c r="S347" s="38">
        <v>95.794600000000003</v>
      </c>
      <c r="T347" s="92">
        <v>4.2053999999999974</v>
      </c>
      <c r="U347" s="104">
        <v>1.0439001780893704</v>
      </c>
    </row>
    <row r="348" spans="1:35" s="9" customFormat="1" ht="12" customHeight="1" x14ac:dyDescent="0.25">
      <c r="A348" s="59" t="s">
        <v>102</v>
      </c>
      <c r="B348" s="36" t="s">
        <v>78</v>
      </c>
      <c r="C348" s="38">
        <v>74.689099999999996</v>
      </c>
      <c r="D348" s="39">
        <v>4.6100000000000002E-2</v>
      </c>
      <c r="E348" s="38">
        <v>11.6922</v>
      </c>
      <c r="F348" s="39">
        <v>0.92379999999999995</v>
      </c>
      <c r="G348" s="39">
        <v>4.3099999999999999E-2</v>
      </c>
      <c r="H348" s="39">
        <v>3.04E-2</v>
      </c>
      <c r="I348" s="39">
        <v>0.77549999999999997</v>
      </c>
      <c r="J348" s="38">
        <v>2.6621000000000001</v>
      </c>
      <c r="K348" s="38">
        <v>4.5434000000000001</v>
      </c>
      <c r="L348" s="39"/>
      <c r="M348" s="39"/>
      <c r="N348" s="39">
        <v>0.15129999999999999</v>
      </c>
      <c r="O348" s="39"/>
      <c r="P348" s="39"/>
      <c r="Q348" s="39">
        <v>0</v>
      </c>
      <c r="R348" s="39">
        <v>0</v>
      </c>
      <c r="S348" s="38">
        <v>95.522999999999996</v>
      </c>
      <c r="T348" s="92">
        <v>4.4770000000000039</v>
      </c>
      <c r="U348" s="104">
        <v>1.0468682934999949</v>
      </c>
    </row>
    <row r="349" spans="1:35" s="9" customFormat="1" ht="12" customHeight="1" x14ac:dyDescent="0.25">
      <c r="A349" s="59" t="s">
        <v>102</v>
      </c>
      <c r="B349" s="36" t="s">
        <v>82</v>
      </c>
      <c r="C349" s="38">
        <v>74.973500000000001</v>
      </c>
      <c r="D349" s="39">
        <v>3.4599999999999999E-2</v>
      </c>
      <c r="E349" s="38">
        <v>11.546900000000001</v>
      </c>
      <c r="F349" s="39">
        <v>0.89049999999999996</v>
      </c>
      <c r="G349" s="39">
        <v>8.8200000000000001E-2</v>
      </c>
      <c r="H349" s="39">
        <v>3.9399999999999998E-2</v>
      </c>
      <c r="I349" s="39">
        <v>0.76249999999999996</v>
      </c>
      <c r="J349" s="38">
        <v>2.5560999999999998</v>
      </c>
      <c r="K349" s="38">
        <v>4.5448000000000004</v>
      </c>
      <c r="L349" s="39"/>
      <c r="M349" s="39"/>
      <c r="N349" s="39">
        <v>0.13919999999999999</v>
      </c>
      <c r="O349" s="39"/>
      <c r="P349" s="39"/>
      <c r="Q349" s="39">
        <v>1.14E-2</v>
      </c>
      <c r="R349" s="39">
        <v>2.8999999999999998E-3</v>
      </c>
      <c r="S349" s="38">
        <v>95.558800000000005</v>
      </c>
      <c r="T349" s="92">
        <v>4.4411999999999949</v>
      </c>
      <c r="U349" s="104">
        <v>1.0464760963930062</v>
      </c>
    </row>
    <row r="350" spans="1:35" s="9" customFormat="1" ht="12" customHeight="1" x14ac:dyDescent="0.25">
      <c r="A350" s="59" t="s">
        <v>103</v>
      </c>
      <c r="B350" s="36" t="s">
        <v>18</v>
      </c>
      <c r="C350" s="38">
        <v>75.233400000000003</v>
      </c>
      <c r="D350" s="39">
        <v>4.3700000000000003E-2</v>
      </c>
      <c r="E350" s="38">
        <v>11.765000000000001</v>
      </c>
      <c r="F350" s="39">
        <v>0.87919999999999998</v>
      </c>
      <c r="G350" s="39">
        <v>5.16E-2</v>
      </c>
      <c r="H350" s="39">
        <v>9.2999999999999992E-3</v>
      </c>
      <c r="I350" s="39">
        <v>0.69879999999999998</v>
      </c>
      <c r="J350" s="38">
        <v>2.7881999999999998</v>
      </c>
      <c r="K350" s="38">
        <v>4.6109</v>
      </c>
      <c r="L350" s="39"/>
      <c r="M350" s="39"/>
      <c r="N350" s="39">
        <v>0.1469</v>
      </c>
      <c r="O350" s="39"/>
      <c r="P350" s="39"/>
      <c r="Q350" s="39">
        <v>2.0199999999999999E-2</v>
      </c>
      <c r="R350" s="39">
        <v>6.4999999999999997E-3</v>
      </c>
      <c r="S350" s="38">
        <v>96.220600000000005</v>
      </c>
      <c r="T350" s="92">
        <v>3.7793999999999954</v>
      </c>
      <c r="U350" s="104">
        <v>1.0392784913001998</v>
      </c>
    </row>
    <row r="351" spans="1:35" s="9" customFormat="1" ht="12" customHeight="1" x14ac:dyDescent="0.25">
      <c r="A351" s="59" t="s">
        <v>103</v>
      </c>
      <c r="B351" s="36" t="s">
        <v>20</v>
      </c>
      <c r="C351" s="38">
        <v>74.616699999999994</v>
      </c>
      <c r="D351" s="39">
        <v>5.0299999999999997E-2</v>
      </c>
      <c r="E351" s="38">
        <v>11.643800000000001</v>
      </c>
      <c r="F351" s="39">
        <v>0.86329999999999996</v>
      </c>
      <c r="G351" s="39">
        <v>5.2600000000000001E-2</v>
      </c>
      <c r="H351" s="39">
        <v>5.7299999999999997E-2</v>
      </c>
      <c r="I351" s="39">
        <v>0.72230000000000005</v>
      </c>
      <c r="J351" s="38">
        <v>2.6381000000000001</v>
      </c>
      <c r="K351" s="38">
        <v>4.5918999999999999</v>
      </c>
      <c r="L351" s="39"/>
      <c r="M351" s="39"/>
      <c r="N351" s="39">
        <v>0.17349999999999999</v>
      </c>
      <c r="O351" s="39"/>
      <c r="P351" s="39"/>
      <c r="Q351" s="39">
        <v>0</v>
      </c>
      <c r="R351" s="39">
        <v>1.5299999999999999E-2</v>
      </c>
      <c r="S351" s="38">
        <v>95.385999999999996</v>
      </c>
      <c r="T351" s="92">
        <v>4.6140000000000043</v>
      </c>
      <c r="U351" s="104">
        <v>1.0483718784727318</v>
      </c>
    </row>
    <row r="352" spans="1:35" s="9" customFormat="1" ht="12" customHeight="1" x14ac:dyDescent="0.25">
      <c r="A352" s="59" t="s">
        <v>103</v>
      </c>
      <c r="B352" s="36" t="s">
        <v>22</v>
      </c>
      <c r="C352" s="38">
        <v>74.826800000000006</v>
      </c>
      <c r="D352" s="39">
        <v>3.4299999999999997E-2</v>
      </c>
      <c r="E352" s="38">
        <v>11.676299999999999</v>
      </c>
      <c r="F352" s="39">
        <v>0.72560000000000002</v>
      </c>
      <c r="G352" s="39">
        <v>4.1000000000000002E-2</v>
      </c>
      <c r="H352" s="39">
        <v>1.23E-2</v>
      </c>
      <c r="I352" s="39">
        <v>0.71479999999999999</v>
      </c>
      <c r="J352" s="38">
        <v>2.6703000000000001</v>
      </c>
      <c r="K352" s="38">
        <v>4.7709000000000001</v>
      </c>
      <c r="L352" s="39"/>
      <c r="M352" s="39"/>
      <c r="N352" s="39">
        <v>0.14660000000000001</v>
      </c>
      <c r="O352" s="39"/>
      <c r="P352" s="39"/>
      <c r="Q352" s="39">
        <v>5.1000000000000004E-3</v>
      </c>
      <c r="R352" s="39">
        <v>2.2000000000000001E-3</v>
      </c>
      <c r="S352" s="38">
        <v>95.593100000000007</v>
      </c>
      <c r="T352" s="92">
        <v>4.4068999999999932</v>
      </c>
      <c r="U352" s="104">
        <v>1.0461006076798429</v>
      </c>
    </row>
    <row r="353" spans="1:20" s="9" customFormat="1" ht="12" customHeight="1" x14ac:dyDescent="0.25">
      <c r="A353" s="59"/>
      <c r="B353" s="36"/>
      <c r="C353" s="38"/>
      <c r="D353" s="39"/>
      <c r="E353" s="38"/>
      <c r="F353" s="39"/>
      <c r="G353" s="39"/>
      <c r="H353" s="39"/>
      <c r="I353" s="39"/>
      <c r="J353" s="38"/>
      <c r="K353" s="38"/>
      <c r="L353" s="39"/>
      <c r="M353" s="39"/>
      <c r="N353" s="39"/>
      <c r="O353" s="39"/>
      <c r="P353" s="39"/>
      <c r="Q353" s="39"/>
      <c r="R353" s="39"/>
      <c r="S353" s="38"/>
      <c r="T353" s="92"/>
    </row>
    <row r="354" spans="1:20" ht="15.6" x14ac:dyDescent="0.3">
      <c r="A354" s="96" t="s">
        <v>155</v>
      </c>
      <c r="B354" s="98"/>
      <c r="C354" s="99"/>
      <c r="D354" s="99"/>
      <c r="E354" s="99"/>
      <c r="F354" s="99"/>
      <c r="G354" s="100"/>
      <c r="H354" s="99"/>
      <c r="I354" s="99"/>
      <c r="J354" s="99"/>
      <c r="K354" s="99"/>
      <c r="L354" s="99"/>
      <c r="M354" s="100"/>
      <c r="N354" s="100"/>
      <c r="O354" s="100"/>
      <c r="P354" s="101"/>
      <c r="Q354" s="100"/>
      <c r="R354" s="100"/>
      <c r="S354" s="99"/>
      <c r="T354" s="102"/>
    </row>
    <row r="355" spans="1:20" x14ac:dyDescent="0.25">
      <c r="A355" s="79" t="s">
        <v>143</v>
      </c>
      <c r="B355" s="80"/>
      <c r="C355" s="81">
        <v>78</v>
      </c>
      <c r="D355" s="81">
        <v>78</v>
      </c>
      <c r="E355" s="81">
        <v>78</v>
      </c>
      <c r="F355" s="81">
        <v>78</v>
      </c>
      <c r="G355" s="81">
        <v>78</v>
      </c>
      <c r="H355" s="81">
        <v>78</v>
      </c>
      <c r="I355" s="81">
        <v>78</v>
      </c>
      <c r="J355" s="81">
        <v>78</v>
      </c>
      <c r="K355" s="81">
        <v>78</v>
      </c>
      <c r="L355" s="81">
        <v>12</v>
      </c>
      <c r="M355" s="81"/>
      <c r="N355" s="81">
        <v>78</v>
      </c>
      <c r="O355" s="81"/>
      <c r="P355" s="81"/>
      <c r="Q355" s="81">
        <v>78</v>
      </c>
      <c r="R355" s="81">
        <v>78</v>
      </c>
      <c r="S355" s="81">
        <v>78</v>
      </c>
      <c r="T355" s="81">
        <v>78</v>
      </c>
    </row>
    <row r="356" spans="1:20" x14ac:dyDescent="0.25">
      <c r="A356" s="79" t="s">
        <v>144</v>
      </c>
      <c r="B356" s="80"/>
      <c r="C356" s="82">
        <f>MIN(C273:C352)</f>
        <v>72.150499999999994</v>
      </c>
      <c r="D356" s="83">
        <f t="shared" ref="D356:T356" si="10">MIN(D273:D352)</f>
        <v>3.2000000000000002E-3</v>
      </c>
      <c r="E356" s="82">
        <f t="shared" si="10"/>
        <v>11.020300000000001</v>
      </c>
      <c r="F356" s="83">
        <f t="shared" si="10"/>
        <v>0.2172</v>
      </c>
      <c r="G356" s="83">
        <f t="shared" si="10"/>
        <v>0</v>
      </c>
      <c r="H356" s="83">
        <f t="shared" si="10"/>
        <v>0</v>
      </c>
      <c r="I356" s="83">
        <f t="shared" si="10"/>
        <v>0.1908</v>
      </c>
      <c r="J356" s="82">
        <f t="shared" si="10"/>
        <v>0.70889999999999997</v>
      </c>
      <c r="K356" s="82">
        <f t="shared" si="10"/>
        <v>4.4104999999999999</v>
      </c>
      <c r="L356" s="83">
        <f t="shared" si="10"/>
        <v>0</v>
      </c>
      <c r="M356" s="83"/>
      <c r="N356" s="83">
        <f t="shared" si="10"/>
        <v>3.7600000000000001E-2</v>
      </c>
      <c r="O356" s="83"/>
      <c r="P356" s="83"/>
      <c r="Q356" s="83">
        <f>MIN(Q273:Q352)</f>
        <v>0</v>
      </c>
      <c r="R356" s="83">
        <f t="shared" si="10"/>
        <v>0</v>
      </c>
      <c r="S356" s="82">
        <f t="shared" si="10"/>
        <v>92.624499999999998</v>
      </c>
      <c r="T356" s="82">
        <f t="shared" si="10"/>
        <v>2.7600000000000051</v>
      </c>
    </row>
    <row r="357" spans="1:20" x14ac:dyDescent="0.25">
      <c r="A357" s="79" t="s">
        <v>145</v>
      </c>
      <c r="B357" s="80"/>
      <c r="C357" s="82">
        <f>MAX(C273:C352)</f>
        <v>76.4255</v>
      </c>
      <c r="D357" s="83">
        <f t="shared" ref="D357:T357" si="11">MAX(D273:D352)</f>
        <v>0.1341</v>
      </c>
      <c r="E357" s="82">
        <f t="shared" si="11"/>
        <v>12.3681</v>
      </c>
      <c r="F357" s="83">
        <f t="shared" si="11"/>
        <v>1.1324000000000001</v>
      </c>
      <c r="G357" s="83">
        <f t="shared" si="11"/>
        <v>0.1424</v>
      </c>
      <c r="H357" s="83">
        <f t="shared" si="11"/>
        <v>0.1628</v>
      </c>
      <c r="I357" s="83">
        <f t="shared" si="11"/>
        <v>1.0410999999999999</v>
      </c>
      <c r="J357" s="82">
        <f t="shared" si="11"/>
        <v>3.5211999999999999</v>
      </c>
      <c r="K357" s="82">
        <f t="shared" si="11"/>
        <v>6.2224000000000004</v>
      </c>
      <c r="L357" s="83">
        <f t="shared" si="11"/>
        <v>6.0299999999999999E-2</v>
      </c>
      <c r="M357" s="83"/>
      <c r="N357" s="83">
        <f t="shared" si="11"/>
        <v>0.20169999999999999</v>
      </c>
      <c r="O357" s="83"/>
      <c r="P357" s="83"/>
      <c r="Q357" s="83">
        <f>MAX(Q273:Q352)</f>
        <v>4.9700000000000001E-2</v>
      </c>
      <c r="R357" s="83">
        <f t="shared" si="11"/>
        <v>4.9099999999999998E-2</v>
      </c>
      <c r="S357" s="82">
        <f t="shared" si="11"/>
        <v>97.24</v>
      </c>
      <c r="T357" s="82">
        <f t="shared" si="11"/>
        <v>7.3755000000000024</v>
      </c>
    </row>
    <row r="358" spans="1:20" x14ac:dyDescent="0.25">
      <c r="A358" s="79" t="s">
        <v>148</v>
      </c>
      <c r="B358" s="80"/>
      <c r="C358" s="82">
        <f>MEDIAN(C273:C352)</f>
        <v>74.457949999999997</v>
      </c>
      <c r="D358" s="83">
        <f t="shared" ref="D358:T358" si="12">MEDIAN(D273:D352)</f>
        <v>4.3149999999999994E-2</v>
      </c>
      <c r="E358" s="82">
        <f t="shared" si="12"/>
        <v>11.827249999999999</v>
      </c>
      <c r="F358" s="83">
        <f t="shared" si="12"/>
        <v>0.88739999999999997</v>
      </c>
      <c r="G358" s="83">
        <f t="shared" si="12"/>
        <v>6.5100000000000005E-2</v>
      </c>
      <c r="H358" s="83">
        <f t="shared" si="12"/>
        <v>3.0350000000000002E-2</v>
      </c>
      <c r="I358" s="83">
        <f t="shared" si="12"/>
        <v>0.74914999999999998</v>
      </c>
      <c r="J358" s="82">
        <f t="shared" si="12"/>
        <v>2.4263500000000002</v>
      </c>
      <c r="K358" s="82">
        <f t="shared" si="12"/>
        <v>4.82735</v>
      </c>
      <c r="L358" s="83">
        <f t="shared" si="12"/>
        <v>1.8000000000000002E-2</v>
      </c>
      <c r="M358" s="83"/>
      <c r="N358" s="83">
        <f t="shared" si="12"/>
        <v>0.15605000000000002</v>
      </c>
      <c r="O358" s="83"/>
      <c r="P358" s="83"/>
      <c r="Q358" s="83">
        <f>MEDIAN(Q273:Q352)</f>
        <v>0</v>
      </c>
      <c r="R358" s="83">
        <f t="shared" si="12"/>
        <v>0</v>
      </c>
      <c r="S358" s="82">
        <f t="shared" si="12"/>
        <v>95.268349999999998</v>
      </c>
      <c r="T358" s="82">
        <f t="shared" si="12"/>
        <v>4.7316500000000019</v>
      </c>
    </row>
    <row r="359" spans="1:20" x14ac:dyDescent="0.25">
      <c r="A359" s="79" t="s">
        <v>146</v>
      </c>
      <c r="B359" s="80"/>
      <c r="C359" s="82">
        <f>AVERAGE(C273:C352)</f>
        <v>74.267151282051245</v>
      </c>
      <c r="D359" s="83">
        <f t="shared" ref="D359:T359" si="13">AVERAGE(D273:D352)</f>
        <v>4.8967948717948726E-2</v>
      </c>
      <c r="E359" s="82">
        <f t="shared" si="13"/>
        <v>11.818560256410256</v>
      </c>
      <c r="F359" s="83">
        <f t="shared" si="13"/>
        <v>0.85906025641025618</v>
      </c>
      <c r="G359" s="83">
        <f t="shared" si="13"/>
        <v>6.4517948717948734E-2</v>
      </c>
      <c r="H359" s="83">
        <f t="shared" si="13"/>
        <v>3.4267948717948728E-2</v>
      </c>
      <c r="I359" s="83">
        <f t="shared" si="13"/>
        <v>0.73043974358974351</v>
      </c>
      <c r="J359" s="82">
        <f t="shared" si="13"/>
        <v>2.2630205128205136</v>
      </c>
      <c r="K359" s="82">
        <f t="shared" si="13"/>
        <v>4.9056294871794872</v>
      </c>
      <c r="L359" s="83">
        <f t="shared" si="13"/>
        <v>2.2699999999999998E-2</v>
      </c>
      <c r="M359" s="83"/>
      <c r="N359" s="83">
        <f t="shared" si="13"/>
        <v>0.15335384615384617</v>
      </c>
      <c r="O359" s="83"/>
      <c r="P359" s="83"/>
      <c r="Q359" s="83">
        <f>AVERAGE(Q273:Q352)</f>
        <v>8.6141025641025635E-3</v>
      </c>
      <c r="R359" s="83">
        <f t="shared" si="13"/>
        <v>8.261842105263156E-3</v>
      </c>
      <c r="S359" s="82">
        <f t="shared" si="13"/>
        <v>95.13187564102563</v>
      </c>
      <c r="T359" s="82">
        <f t="shared" si="13"/>
        <v>4.8681243589743568</v>
      </c>
    </row>
    <row r="360" spans="1:20" x14ac:dyDescent="0.25">
      <c r="A360" s="79" t="s">
        <v>147</v>
      </c>
      <c r="B360" s="80"/>
      <c r="C360" s="82">
        <f>STDEV(C273:C352)</f>
        <v>0.91490782145065419</v>
      </c>
      <c r="D360" s="83">
        <f t="shared" ref="D360:T360" si="14">STDEV(D273:D352)</f>
        <v>2.5171961796265688E-2</v>
      </c>
      <c r="E360" s="82">
        <f t="shared" si="14"/>
        <v>0.23310629053212531</v>
      </c>
      <c r="F360" s="83">
        <f t="shared" si="14"/>
        <v>0.14512845482514453</v>
      </c>
      <c r="G360" s="83">
        <f t="shared" si="14"/>
        <v>2.8274272384174209E-2</v>
      </c>
      <c r="H360" s="83">
        <f t="shared" si="14"/>
        <v>3.3721835746696911E-2</v>
      </c>
      <c r="I360" s="83">
        <f t="shared" si="14"/>
        <v>0.1470411218564952</v>
      </c>
      <c r="J360" s="82">
        <f t="shared" si="14"/>
        <v>0.62838494310144943</v>
      </c>
      <c r="K360" s="82">
        <f t="shared" si="14"/>
        <v>0.36561499589473939</v>
      </c>
      <c r="L360" s="83">
        <f t="shared" si="14"/>
        <v>1.8615829041680926E-2</v>
      </c>
      <c r="M360" s="83"/>
      <c r="N360" s="83">
        <f t="shared" si="14"/>
        <v>3.0629896660461762E-2</v>
      </c>
      <c r="O360" s="83"/>
      <c r="P360" s="83"/>
      <c r="Q360" s="83">
        <f>STDEV(Q273:Q352)</f>
        <v>1.2488630927003265E-2</v>
      </c>
      <c r="R360" s="83">
        <f t="shared" si="14"/>
        <v>1.2225284913983401E-2</v>
      </c>
      <c r="S360" s="82">
        <f t="shared" si="14"/>
        <v>1.0220797980367182</v>
      </c>
      <c r="T360" s="82">
        <f t="shared" si="14"/>
        <v>1.0220797980367251</v>
      </c>
    </row>
    <row r="362" spans="1:20" x14ac:dyDescent="0.25">
      <c r="A362" s="132" t="s">
        <v>150</v>
      </c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  <c r="O362" s="132"/>
      <c r="P362" s="132"/>
      <c r="Q362" s="132"/>
      <c r="R362" s="132"/>
      <c r="S362" s="132"/>
      <c r="T362" s="132"/>
    </row>
    <row r="363" spans="1:20" ht="91.95" customHeight="1" x14ac:dyDescent="0.25">
      <c r="A363" s="131" t="s">
        <v>151</v>
      </c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</row>
  </sheetData>
  <mergeCells count="2">
    <mergeCell ref="A363:T363"/>
    <mergeCell ref="A362:T362"/>
  </mergeCells>
  <phoneticPr fontId="6" type="noConversion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P363"/>
  <sheetViews>
    <sheetView zoomScale="75" zoomScaleNormal="100" workbookViewId="0">
      <pane xSplit="2" ySplit="4" topLeftCell="C5" activePane="bottomRight" state="frozen"/>
      <selection pane="topRight" activeCell="C1" sqref="C1"/>
      <selection pane="bottomLeft" activeCell="A3" sqref="A3"/>
      <selection pane="bottomRight"/>
    </sheetView>
  </sheetViews>
  <sheetFormatPr defaultColWidth="9" defaultRowHeight="13.8" x14ac:dyDescent="0.25"/>
  <cols>
    <col min="1" max="1" width="8.6640625" style="55" customWidth="1"/>
    <col min="2" max="2" width="7.44140625" style="40" customWidth="1"/>
    <col min="3" max="3" width="7.5546875" style="2" customWidth="1"/>
    <col min="4" max="4" width="8.5546875" style="2" customWidth="1"/>
    <col min="5" max="6" width="7.5546875" style="2" customWidth="1"/>
    <col min="7" max="7" width="7.5546875" style="4" customWidth="1"/>
    <col min="8" max="8" width="7.5546875" style="2" customWidth="1"/>
    <col min="9" max="9" width="7.44140625" style="2" customWidth="1"/>
    <col min="10" max="10" width="7.33203125" style="2" customWidth="1"/>
    <col min="11" max="12" width="7.5546875" style="2" customWidth="1"/>
    <col min="13" max="15" width="7.5546875" style="4" customWidth="1"/>
    <col min="16" max="16" width="7.5546875" style="35" customWidth="1"/>
    <col min="17" max="18" width="7.5546875" style="4" customWidth="1"/>
    <col min="19" max="19" width="9" style="2" customWidth="1"/>
    <col min="20" max="20" width="8" style="1" customWidth="1"/>
    <col min="21" max="28" width="9" style="1"/>
    <col min="29" max="29" width="11.44140625" style="1" customWidth="1"/>
    <col min="30" max="30" width="12.33203125" style="1" customWidth="1"/>
    <col min="31" max="16384" width="9" style="1"/>
  </cols>
  <sheetData>
    <row r="1" spans="1:27" s="128" customFormat="1" ht="22.8" customHeight="1" x14ac:dyDescent="0.3">
      <c r="A1" s="123" t="s">
        <v>180</v>
      </c>
      <c r="B1" s="124"/>
      <c r="C1" s="125"/>
      <c r="D1" s="125"/>
      <c r="E1" s="125"/>
      <c r="F1" s="125"/>
      <c r="G1" s="126"/>
      <c r="H1" s="125"/>
      <c r="I1" s="125"/>
      <c r="J1" s="125"/>
      <c r="K1" s="125"/>
      <c r="L1" s="125"/>
      <c r="M1" s="126"/>
      <c r="N1" s="126"/>
      <c r="O1" s="126"/>
      <c r="P1" s="127"/>
      <c r="Q1" s="126"/>
      <c r="R1" s="126"/>
      <c r="S1" s="125"/>
    </row>
    <row r="2" spans="1:27" s="128" customFormat="1" ht="22.8" customHeight="1" x14ac:dyDescent="0.3">
      <c r="A2" s="129" t="s">
        <v>181</v>
      </c>
      <c r="B2" s="125"/>
      <c r="C2" s="126"/>
      <c r="D2" s="125"/>
      <c r="E2" s="125"/>
      <c r="F2" s="126"/>
      <c r="G2" s="125"/>
      <c r="H2" s="125"/>
      <c r="I2" s="127"/>
      <c r="J2" s="126"/>
      <c r="K2" s="126"/>
      <c r="L2" s="126"/>
      <c r="M2" s="125"/>
      <c r="O2" s="125"/>
      <c r="P2" s="125"/>
      <c r="Q2" s="126"/>
    </row>
    <row r="3" spans="1:27" s="128" customFormat="1" ht="22.8" customHeight="1" x14ac:dyDescent="0.3">
      <c r="A3" s="129" t="s">
        <v>166</v>
      </c>
      <c r="B3" s="125"/>
      <c r="C3" s="126"/>
      <c r="D3" s="125"/>
      <c r="E3" s="125"/>
      <c r="F3" s="126"/>
      <c r="G3" s="125"/>
      <c r="H3" s="125"/>
      <c r="I3" s="127"/>
      <c r="J3" s="126"/>
      <c r="K3" s="126"/>
      <c r="L3" s="126"/>
      <c r="M3" s="125"/>
      <c r="O3" s="125"/>
      <c r="P3" s="125"/>
      <c r="Q3" s="126"/>
    </row>
    <row r="4" spans="1:27" s="62" customFormat="1" x14ac:dyDescent="0.25">
      <c r="A4" s="52" t="s">
        <v>47</v>
      </c>
      <c r="B4" s="53" t="s">
        <v>49</v>
      </c>
      <c r="C4" s="53" t="s">
        <v>2</v>
      </c>
      <c r="D4" s="53" t="s">
        <v>12</v>
      </c>
      <c r="E4" s="53" t="s">
        <v>7</v>
      </c>
      <c r="F4" s="53" t="s">
        <v>8</v>
      </c>
      <c r="G4" s="56" t="s">
        <v>9</v>
      </c>
      <c r="H4" s="53" t="s">
        <v>6</v>
      </c>
      <c r="I4" s="53" t="s">
        <v>5</v>
      </c>
      <c r="J4" s="53" t="s">
        <v>1</v>
      </c>
      <c r="K4" s="53" t="s">
        <v>4</v>
      </c>
      <c r="L4" s="53" t="s">
        <v>48</v>
      </c>
      <c r="M4" s="56" t="s">
        <v>13</v>
      </c>
      <c r="N4" s="56" t="s">
        <v>3</v>
      </c>
      <c r="O4" s="56" t="s">
        <v>15</v>
      </c>
      <c r="P4" s="57" t="s">
        <v>14</v>
      </c>
      <c r="Q4" s="56" t="s">
        <v>10</v>
      </c>
      <c r="R4" s="56" t="s">
        <v>11</v>
      </c>
      <c r="S4" s="53" t="s">
        <v>0</v>
      </c>
      <c r="T4" s="89" t="s">
        <v>149</v>
      </c>
      <c r="U4" s="50"/>
      <c r="V4" s="50"/>
      <c r="W4" s="50"/>
      <c r="X4" s="50"/>
      <c r="Y4" s="50"/>
      <c r="Z4" s="50"/>
      <c r="AA4" s="50"/>
    </row>
    <row r="5" spans="1:27" s="64" customFormat="1" ht="15.6" x14ac:dyDescent="0.3">
      <c r="A5" s="66" t="s">
        <v>157</v>
      </c>
      <c r="B5" s="66"/>
      <c r="C5" s="72"/>
      <c r="D5" s="72"/>
      <c r="E5" s="73"/>
      <c r="F5" s="72"/>
      <c r="G5" s="72"/>
      <c r="H5" s="73"/>
      <c r="I5" s="72"/>
      <c r="J5" s="72"/>
      <c r="K5" s="74"/>
      <c r="L5" s="73"/>
      <c r="M5" s="72"/>
      <c r="N5" s="72"/>
      <c r="O5" s="73"/>
      <c r="P5" s="72"/>
      <c r="Q5" s="73"/>
      <c r="R5" s="75"/>
      <c r="S5" s="85"/>
      <c r="T5" s="90"/>
    </row>
    <row r="6" spans="1:27" s="10" customFormat="1" ht="13.5" customHeight="1" x14ac:dyDescent="0.25">
      <c r="A6" s="48" t="s">
        <v>171</v>
      </c>
      <c r="C6" s="29"/>
      <c r="D6" s="30"/>
      <c r="E6" s="30"/>
      <c r="F6" s="30"/>
      <c r="G6" s="30"/>
      <c r="H6" s="30"/>
      <c r="I6" s="30"/>
      <c r="J6" s="30"/>
      <c r="K6" s="30"/>
      <c r="L6" s="30"/>
      <c r="M6" s="29"/>
      <c r="N6" s="29"/>
      <c r="O6" s="30"/>
      <c r="P6" s="29"/>
      <c r="Q6" s="30"/>
    </row>
    <row r="7" spans="1:27" s="10" customFormat="1" ht="13.5" customHeight="1" x14ac:dyDescent="0.25">
      <c r="A7" s="45" t="s">
        <v>117</v>
      </c>
      <c r="B7" s="42" t="s">
        <v>77</v>
      </c>
      <c r="C7" s="38">
        <v>76.510701215677727</v>
      </c>
      <c r="D7" s="39">
        <v>9.1618071255545899E-2</v>
      </c>
      <c r="E7" s="38">
        <v>13.029194057504654</v>
      </c>
      <c r="F7" s="39">
        <v>0.93295009166919729</v>
      </c>
      <c r="G7" s="39">
        <v>7.3314907466770537E-2</v>
      </c>
      <c r="H7" s="39">
        <v>0.12617935259971388</v>
      </c>
      <c r="I7" s="39">
        <v>1.0253861814180962</v>
      </c>
      <c r="J7" s="38">
        <v>2.4462843043724107</v>
      </c>
      <c r="K7" s="38">
        <v>5.6739807745203592</v>
      </c>
      <c r="L7" s="39"/>
      <c r="M7" s="39">
        <v>0</v>
      </c>
      <c r="N7" s="39">
        <v>0.11677213992615336</v>
      </c>
      <c r="O7" s="39"/>
      <c r="P7" s="39"/>
      <c r="Q7" s="39">
        <v>0</v>
      </c>
      <c r="R7" s="39">
        <v>0</v>
      </c>
      <c r="S7" s="38">
        <v>99.999999999999986</v>
      </c>
      <c r="T7" s="29">
        <v>2.202699999999993</v>
      </c>
    </row>
    <row r="8" spans="1:27" s="10" customFormat="1" ht="13.5" customHeight="1" x14ac:dyDescent="0.25">
      <c r="A8" s="45" t="s">
        <v>117</v>
      </c>
      <c r="B8" s="42" t="s">
        <v>79</v>
      </c>
      <c r="C8" s="38">
        <v>76.723937716326702</v>
      </c>
      <c r="D8" s="39">
        <v>0.11970546317317697</v>
      </c>
      <c r="E8" s="38">
        <v>13.068357958213584</v>
      </c>
      <c r="F8" s="39">
        <v>1.0082883244202214</v>
      </c>
      <c r="G8" s="39">
        <v>2.6294276953424341E-2</v>
      </c>
      <c r="H8" s="39">
        <v>8.7067819795191098E-2</v>
      </c>
      <c r="I8" s="39">
        <v>0.96910268989430104</v>
      </c>
      <c r="J8" s="38">
        <v>2.7768598085326461</v>
      </c>
      <c r="K8" s="38">
        <v>5.1242123227054659</v>
      </c>
      <c r="L8" s="39"/>
      <c r="M8" s="39">
        <v>0</v>
      </c>
      <c r="N8" s="39">
        <v>0.10251698640984899</v>
      </c>
      <c r="O8" s="39"/>
      <c r="P8" s="39"/>
      <c r="Q8" s="39">
        <v>9.1058001900963682E-3</v>
      </c>
      <c r="R8" s="39">
        <v>7.673427126485703E-3</v>
      </c>
      <c r="S8" s="38">
        <v>100</v>
      </c>
      <c r="T8" s="29">
        <v>2.2600999999999942</v>
      </c>
    </row>
    <row r="9" spans="1:27" s="10" customFormat="1" ht="13.5" customHeight="1" x14ac:dyDescent="0.25">
      <c r="A9" s="45" t="s">
        <v>117</v>
      </c>
      <c r="B9" s="42" t="s">
        <v>82</v>
      </c>
      <c r="C9" s="38">
        <v>76.762289807167036</v>
      </c>
      <c r="D9" s="39">
        <v>0.11430240801158754</v>
      </c>
      <c r="E9" s="38">
        <v>13.058462770510593</v>
      </c>
      <c r="F9" s="39">
        <v>1.039140658357355</v>
      </c>
      <c r="G9" s="39">
        <v>3.0541930290853152E-2</v>
      </c>
      <c r="H9" s="39">
        <v>8.8663530075118846E-2</v>
      </c>
      <c r="I9" s="39">
        <v>1.0191198612436183</v>
      </c>
      <c r="J9" s="38">
        <v>2.5844193253808547</v>
      </c>
      <c r="K9" s="38">
        <v>5.1937625002298304</v>
      </c>
      <c r="L9" s="39"/>
      <c r="M9" s="39">
        <v>0</v>
      </c>
      <c r="N9" s="39">
        <v>0.13411891127722469</v>
      </c>
      <c r="O9" s="39"/>
      <c r="P9" s="39"/>
      <c r="Q9" s="39">
        <v>0</v>
      </c>
      <c r="R9" s="39">
        <v>5.4137869746328331E-3</v>
      </c>
      <c r="S9" s="38">
        <v>100</v>
      </c>
      <c r="T9" s="29">
        <v>2.1017999999999972</v>
      </c>
    </row>
    <row r="10" spans="1:27" s="10" customFormat="1" ht="13.5" customHeight="1" x14ac:dyDescent="0.25">
      <c r="A10" s="45" t="s">
        <v>117</v>
      </c>
      <c r="B10" s="42" t="s">
        <v>83</v>
      </c>
      <c r="C10" s="38">
        <v>76.824530353318181</v>
      </c>
      <c r="D10" s="39">
        <v>0.10065317266975132</v>
      </c>
      <c r="E10" s="38">
        <v>13.188426826676258</v>
      </c>
      <c r="F10" s="39">
        <v>0.90291516112682513</v>
      </c>
      <c r="G10" s="39">
        <v>0</v>
      </c>
      <c r="H10" s="39">
        <v>8.8595229141801415E-2</v>
      </c>
      <c r="I10" s="39">
        <v>0.97699998365024598</v>
      </c>
      <c r="J10" s="38">
        <v>1.9621748442685938</v>
      </c>
      <c r="K10" s="38">
        <v>5.8838676977911479</v>
      </c>
      <c r="L10" s="39"/>
      <c r="M10" s="39">
        <v>0</v>
      </c>
      <c r="N10" s="39">
        <v>7.8683190817978185E-2</v>
      </c>
      <c r="O10" s="39"/>
      <c r="P10" s="39"/>
      <c r="Q10" s="39">
        <v>7.8683190817978189E-3</v>
      </c>
      <c r="R10" s="39">
        <v>3.0655788630381113E-3</v>
      </c>
      <c r="S10" s="38">
        <v>100</v>
      </c>
      <c r="T10" s="29">
        <v>2.1392000000000024</v>
      </c>
    </row>
    <row r="11" spans="1:27" s="10" customFormat="1" ht="13.5" customHeight="1" x14ac:dyDescent="0.25">
      <c r="A11" s="45" t="s">
        <v>117</v>
      </c>
      <c r="B11" s="42" t="s">
        <v>65</v>
      </c>
      <c r="C11" s="38">
        <v>76.528079413263242</v>
      </c>
      <c r="D11" s="39">
        <v>0.12160717512964796</v>
      </c>
      <c r="E11" s="38">
        <v>12.880660579160553</v>
      </c>
      <c r="F11" s="39">
        <v>0.93283220149829027</v>
      </c>
      <c r="G11" s="39">
        <v>6.2386216628224099E-2</v>
      </c>
      <c r="H11" s="39">
        <v>0.10404509778094985</v>
      </c>
      <c r="I11" s="39">
        <v>1.0164562791063354</v>
      </c>
      <c r="J11" s="38">
        <v>2.6543242020741631</v>
      </c>
      <c r="K11" s="38">
        <v>5.5829027050704374</v>
      </c>
      <c r="L11" s="39"/>
      <c r="M11" s="39">
        <v>0</v>
      </c>
      <c r="N11" s="39">
        <v>0.11497034357345391</v>
      </c>
      <c r="O11" s="39"/>
      <c r="P11" s="39"/>
      <c r="Q11" s="39">
        <v>0</v>
      </c>
      <c r="R11" s="39">
        <v>2.7670482334285974E-2</v>
      </c>
      <c r="S11" s="38">
        <v>100</v>
      </c>
      <c r="T11" s="29">
        <v>2.0617000000000019</v>
      </c>
    </row>
    <row r="12" spans="1:27" s="10" customFormat="1" ht="13.5" customHeight="1" x14ac:dyDescent="0.25">
      <c r="A12" s="45" t="s">
        <v>117</v>
      </c>
      <c r="B12" s="42" t="s">
        <v>69</v>
      </c>
      <c r="C12" s="38">
        <v>76.826859374809473</v>
      </c>
      <c r="D12" s="39">
        <v>0.10669127001223393</v>
      </c>
      <c r="E12" s="38">
        <v>12.978027695021479</v>
      </c>
      <c r="F12" s="39">
        <v>0.95605539004296092</v>
      </c>
      <c r="G12" s="39">
        <v>2.72316765364559E-2</v>
      </c>
      <c r="H12" s="39">
        <v>7.7935432475603264E-2</v>
      </c>
      <c r="I12" s="39">
        <v>1.036226258652154</v>
      </c>
      <c r="J12" s="38">
        <v>2.9186667046013404</v>
      </c>
      <c r="K12" s="38">
        <v>4.9708986859699964</v>
      </c>
      <c r="L12" s="39"/>
      <c r="M12" s="39">
        <v>0</v>
      </c>
      <c r="N12" s="39">
        <v>0.11583623601328255</v>
      </c>
      <c r="O12" s="39"/>
      <c r="P12" s="39"/>
      <c r="Q12" s="39">
        <v>1.168523433467324E-2</v>
      </c>
      <c r="R12" s="39">
        <v>0</v>
      </c>
      <c r="S12" s="38">
        <v>100</v>
      </c>
      <c r="T12" s="29">
        <v>1.5852000000000004</v>
      </c>
    </row>
    <row r="13" spans="1:27" s="10" customFormat="1" ht="13.5" customHeight="1" x14ac:dyDescent="0.25">
      <c r="A13" s="45" t="s">
        <v>117</v>
      </c>
      <c r="B13" s="42" t="s">
        <v>70</v>
      </c>
      <c r="C13" s="38">
        <v>78.907884020114437</v>
      </c>
      <c r="D13" s="39">
        <v>0.11239083031571889</v>
      </c>
      <c r="E13" s="38">
        <v>13.256322501658438</v>
      </c>
      <c r="F13" s="39">
        <v>1.0373901317539282</v>
      </c>
      <c r="G13" s="39">
        <v>5.8989662320404944E-2</v>
      </c>
      <c r="H13" s="39">
        <v>7.2960898133132418E-2</v>
      </c>
      <c r="I13" s="39">
        <v>1.0521892926518543</v>
      </c>
      <c r="J13" s="38">
        <v>1.0119314353840694</v>
      </c>
      <c r="K13" s="38">
        <v>4.3933844646067195</v>
      </c>
      <c r="L13" s="39"/>
      <c r="M13" s="39">
        <v>0</v>
      </c>
      <c r="N13" s="39">
        <v>0.12470621595804904</v>
      </c>
      <c r="O13" s="39"/>
      <c r="P13" s="39"/>
      <c r="Q13" s="39">
        <v>0</v>
      </c>
      <c r="R13" s="39">
        <v>0</v>
      </c>
      <c r="S13" s="38">
        <v>100</v>
      </c>
      <c r="T13" s="29">
        <v>3.3729000000000013</v>
      </c>
    </row>
    <row r="14" spans="1:27" s="10" customFormat="1" ht="13.5" customHeight="1" x14ac:dyDescent="0.25">
      <c r="A14" s="45" t="s">
        <v>129</v>
      </c>
      <c r="B14" s="42" t="s">
        <v>26</v>
      </c>
      <c r="C14" s="29">
        <v>76.245013808721154</v>
      </c>
      <c r="D14" s="30">
        <v>0.11821062469123111</v>
      </c>
      <c r="E14" s="29">
        <v>13.061487356078302</v>
      </c>
      <c r="F14" s="30">
        <v>1.0550848924304292</v>
      </c>
      <c r="G14" s="30">
        <v>1.772634922166642E-2</v>
      </c>
      <c r="H14" s="30">
        <v>0.10845588813729636</v>
      </c>
      <c r="I14" s="30">
        <v>1.0497355207718198</v>
      </c>
      <c r="J14" s="29">
        <v>3.1174250012848983</v>
      </c>
      <c r="K14" s="29">
        <v>5.0978463010143873</v>
      </c>
      <c r="L14" s="30"/>
      <c r="M14" s="30">
        <v>0</v>
      </c>
      <c r="N14" s="30">
        <v>0.12639201663969254</v>
      </c>
      <c r="O14" s="30"/>
      <c r="P14" s="30"/>
      <c r="Q14" s="30">
        <v>0</v>
      </c>
      <c r="R14" s="30">
        <v>3.1152223188372356E-2</v>
      </c>
      <c r="S14" s="29">
        <v>100</v>
      </c>
      <c r="T14" s="29">
        <v>4.6616999999999962</v>
      </c>
    </row>
    <row r="15" spans="1:27" s="10" customFormat="1" ht="13.5" customHeight="1" x14ac:dyDescent="0.25">
      <c r="A15" s="45" t="s">
        <v>129</v>
      </c>
      <c r="B15" s="42" t="s">
        <v>30</v>
      </c>
      <c r="C15" s="29">
        <v>75.983797320726609</v>
      </c>
      <c r="D15" s="30">
        <v>0.11610531741527695</v>
      </c>
      <c r="E15" s="29">
        <v>13.077832214800043</v>
      </c>
      <c r="F15" s="30">
        <v>1.1981235714620417</v>
      </c>
      <c r="G15" s="30">
        <v>4.4047129387140935E-2</v>
      </c>
      <c r="H15" s="30">
        <v>0.15057245648653855</v>
      </c>
      <c r="I15" s="30">
        <v>1.098158455122431</v>
      </c>
      <c r="J15" s="29">
        <v>3.0370651907927959</v>
      </c>
      <c r="K15" s="29">
        <v>5.1962075733988655</v>
      </c>
      <c r="L15" s="30"/>
      <c r="M15" s="30">
        <v>0</v>
      </c>
      <c r="N15" s="30">
        <v>9.9444464692008502E-2</v>
      </c>
      <c r="O15" s="30"/>
      <c r="P15" s="30"/>
      <c r="Q15" s="30">
        <v>2.1034326563126406E-2</v>
      </c>
      <c r="R15" s="30">
        <v>0</v>
      </c>
      <c r="S15" s="29">
        <v>99.999999999999986</v>
      </c>
      <c r="T15" s="29">
        <v>3.9664999999999964</v>
      </c>
    </row>
    <row r="16" spans="1:27" s="10" customFormat="1" ht="13.5" customHeight="1" x14ac:dyDescent="0.25">
      <c r="A16" s="45" t="s">
        <v>129</v>
      </c>
      <c r="B16" s="42" t="s">
        <v>33</v>
      </c>
      <c r="C16" s="29">
        <v>75.769800342390241</v>
      </c>
      <c r="D16" s="30">
        <v>0.1282387909214078</v>
      </c>
      <c r="E16" s="29">
        <v>13.177612300841274</v>
      </c>
      <c r="F16" s="30">
        <v>1.2281936290212474</v>
      </c>
      <c r="G16" s="30">
        <v>4.8837868778423124E-2</v>
      </c>
      <c r="H16" s="30">
        <v>0.14189238864440781</v>
      </c>
      <c r="I16" s="30">
        <v>1.0602543770283472</v>
      </c>
      <c r="J16" s="29">
        <v>2.7289340741285333</v>
      </c>
      <c r="K16" s="29">
        <v>5.5888376587230741</v>
      </c>
      <c r="L16" s="30"/>
      <c r="M16" s="30">
        <v>0</v>
      </c>
      <c r="N16" s="30">
        <v>0.16447333872475398</v>
      </c>
      <c r="O16" s="30"/>
      <c r="P16" s="30"/>
      <c r="Q16" s="30">
        <v>0</v>
      </c>
      <c r="R16" s="30">
        <v>0</v>
      </c>
      <c r="S16" s="29">
        <v>100.00000000000001</v>
      </c>
      <c r="T16" s="29">
        <v>4.7870000000000061</v>
      </c>
    </row>
    <row r="17" spans="1:224" s="10" customFormat="1" ht="13.5" customHeight="1" x14ac:dyDescent="0.25">
      <c r="A17" s="45" t="s">
        <v>129</v>
      </c>
      <c r="B17" s="42" t="s">
        <v>35</v>
      </c>
      <c r="C17" s="29">
        <v>76.388917905926291</v>
      </c>
      <c r="D17" s="30">
        <v>0.12577144695662348</v>
      </c>
      <c r="E17" s="29">
        <v>12.966785474024645</v>
      </c>
      <c r="F17" s="30">
        <v>1.0084697250159826</v>
      </c>
      <c r="G17" s="30">
        <v>4.1575611203269226E-2</v>
      </c>
      <c r="H17" s="30">
        <v>0.1042524120122178</v>
      </c>
      <c r="I17" s="30">
        <v>1.0018886609310429</v>
      </c>
      <c r="J17" s="29">
        <v>2.0350112609318787</v>
      </c>
      <c r="K17" s="29">
        <v>6.207614813452949</v>
      </c>
      <c r="L17" s="30"/>
      <c r="M17" s="30">
        <v>0</v>
      </c>
      <c r="N17" s="30">
        <v>0.1246223722751261</v>
      </c>
      <c r="O17" s="30"/>
      <c r="P17" s="30"/>
      <c r="Q17" s="30">
        <v>7.8346001011185724E-3</v>
      </c>
      <c r="R17" s="30">
        <v>1.5355816198192401E-2</v>
      </c>
      <c r="S17" s="29">
        <v>100.00000000000001</v>
      </c>
      <c r="T17" s="29">
        <v>4.2707999999999942</v>
      </c>
    </row>
    <row r="18" spans="1:224" s="2" customFormat="1" ht="13.2" x14ac:dyDescent="0.25">
      <c r="A18" s="43" t="s">
        <v>178</v>
      </c>
      <c r="B18" s="18"/>
      <c r="C18" s="51"/>
      <c r="D18" s="58"/>
      <c r="E18" s="58"/>
      <c r="F18" s="58"/>
      <c r="G18" s="58"/>
      <c r="H18" s="58"/>
      <c r="I18" s="58"/>
      <c r="J18" s="58"/>
      <c r="K18" s="58"/>
      <c r="L18" s="58"/>
      <c r="M18" s="51"/>
      <c r="N18" s="51"/>
      <c r="O18" s="58"/>
      <c r="P18" s="51"/>
      <c r="Q18" s="58"/>
      <c r="R18" s="18"/>
      <c r="S18" s="25"/>
      <c r="T18" s="51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</row>
    <row r="19" spans="1:224" s="10" customFormat="1" ht="13.2" x14ac:dyDescent="0.25">
      <c r="A19" s="59" t="s">
        <v>86</v>
      </c>
      <c r="B19" s="36" t="s">
        <v>18</v>
      </c>
      <c r="C19" s="38">
        <v>76.922810679280701</v>
      </c>
      <c r="D19" s="39">
        <v>0.12208488255623087</v>
      </c>
      <c r="E19" s="38">
        <v>12.57128173394096</v>
      </c>
      <c r="F19" s="39">
        <v>1.2384693240755793</v>
      </c>
      <c r="G19" s="39">
        <v>5.4329870415917171E-2</v>
      </c>
      <c r="H19" s="39">
        <v>5.7791039766738155E-2</v>
      </c>
      <c r="I19" s="39">
        <v>1.0519857148101337</v>
      </c>
      <c r="J19" s="38">
        <v>2.5138577878932487</v>
      </c>
      <c r="K19" s="38">
        <v>5.3352352284109559</v>
      </c>
      <c r="L19" s="39"/>
      <c r="M19" s="39">
        <v>0</v>
      </c>
      <c r="N19" s="39">
        <v>0.11841394536596619</v>
      </c>
      <c r="O19" s="39"/>
      <c r="P19" s="39"/>
      <c r="Q19" s="39">
        <v>4.0485193012633265E-2</v>
      </c>
      <c r="R19" s="39">
        <v>0</v>
      </c>
      <c r="S19" s="38">
        <v>99.999999999999986</v>
      </c>
      <c r="T19" s="29">
        <v>4.6564999999999941</v>
      </c>
      <c r="W19" s="29"/>
      <c r="X19" s="29"/>
      <c r="Y19" s="29"/>
    </row>
    <row r="20" spans="1:224" s="10" customFormat="1" ht="13.2" x14ac:dyDescent="0.25">
      <c r="A20" s="59" t="s">
        <v>86</v>
      </c>
      <c r="B20" s="36" t="s">
        <v>19</v>
      </c>
      <c r="C20" s="38">
        <v>76.810054563843025</v>
      </c>
      <c r="D20" s="39">
        <v>0.10467434417257322</v>
      </c>
      <c r="E20" s="38">
        <v>12.480698716854857</v>
      </c>
      <c r="F20" s="39">
        <v>1.1219716234720249</v>
      </c>
      <c r="G20" s="39">
        <v>5.9308525028197556E-2</v>
      </c>
      <c r="H20" s="39">
        <v>1.4150805971640118E-2</v>
      </c>
      <c r="I20" s="39">
        <v>0.946439199397342</v>
      </c>
      <c r="J20" s="38">
        <v>2.6289284094077887</v>
      </c>
      <c r="K20" s="38">
        <v>5.6800918969987793</v>
      </c>
      <c r="L20" s="39"/>
      <c r="M20" s="39">
        <v>0</v>
      </c>
      <c r="N20" s="39">
        <v>0.12101020106630483</v>
      </c>
      <c r="O20" s="39"/>
      <c r="P20" s="39"/>
      <c r="Q20" s="39">
        <v>2.601251097727963E-3</v>
      </c>
      <c r="R20" s="39">
        <v>5.7331574193924303E-2</v>
      </c>
      <c r="S20" s="38">
        <v>100</v>
      </c>
      <c r="T20" s="29">
        <v>3.892399999999995</v>
      </c>
      <c r="W20" s="29"/>
      <c r="X20" s="29"/>
      <c r="Y20" s="29"/>
    </row>
    <row r="21" spans="1:224" s="10" customFormat="1" ht="13.2" x14ac:dyDescent="0.25">
      <c r="A21" s="59" t="s">
        <v>86</v>
      </c>
      <c r="B21" s="36" t="s">
        <v>20</v>
      </c>
      <c r="C21" s="38">
        <v>76.496245768109148</v>
      </c>
      <c r="D21" s="39">
        <v>0.12109073844400496</v>
      </c>
      <c r="E21" s="38">
        <v>12.828390540676434</v>
      </c>
      <c r="F21" s="39">
        <v>1.1396775382965174</v>
      </c>
      <c r="G21" s="39">
        <v>2.2102202259243121E-2</v>
      </c>
      <c r="H21" s="39">
        <v>0</v>
      </c>
      <c r="I21" s="39">
        <v>1.0378607582207624</v>
      </c>
      <c r="J21" s="38">
        <v>2.1172024268427578</v>
      </c>
      <c r="K21" s="38">
        <v>6.0879521000234638</v>
      </c>
      <c r="L21" s="39"/>
      <c r="M21" s="39">
        <v>0</v>
      </c>
      <c r="N21" s="39">
        <v>0.13806020178996414</v>
      </c>
      <c r="O21" s="39"/>
      <c r="P21" s="39"/>
      <c r="Q21" s="39">
        <v>0</v>
      </c>
      <c r="R21" s="39">
        <v>4.2528408138638424E-2</v>
      </c>
      <c r="S21" s="38">
        <v>100</v>
      </c>
      <c r="T21" s="29">
        <v>4.5344000000000051</v>
      </c>
      <c r="W21" s="29"/>
      <c r="X21" s="29"/>
      <c r="Y21" s="29"/>
    </row>
    <row r="22" spans="1:224" s="10" customFormat="1" ht="13.2" x14ac:dyDescent="0.25">
      <c r="A22" s="59" t="s">
        <v>86</v>
      </c>
      <c r="B22" s="36" t="s">
        <v>21</v>
      </c>
      <c r="C22" s="38">
        <v>76.432194975427819</v>
      </c>
      <c r="D22" s="39">
        <v>0.13829671842537816</v>
      </c>
      <c r="E22" s="38">
        <v>12.745930363534722</v>
      </c>
      <c r="F22" s="39">
        <v>1.1043921202159348</v>
      </c>
      <c r="G22" s="39">
        <v>8.6044338386830316E-2</v>
      </c>
      <c r="H22" s="39">
        <v>4.4117278954702084E-2</v>
      </c>
      <c r="I22" s="39">
        <v>1.0119857155968661</v>
      </c>
      <c r="J22" s="38">
        <v>2.6002077579661411</v>
      </c>
      <c r="K22" s="38">
        <v>5.7114667378661839</v>
      </c>
      <c r="L22" s="39"/>
      <c r="M22" s="39">
        <v>0</v>
      </c>
      <c r="N22" s="39">
        <v>0.13975686477376076</v>
      </c>
      <c r="O22" s="39"/>
      <c r="P22" s="39"/>
      <c r="Q22" s="39">
        <v>0</v>
      </c>
      <c r="R22" s="39">
        <v>1.7104571509624453E-2</v>
      </c>
      <c r="S22" s="38">
        <v>99.999999999999986</v>
      </c>
      <c r="T22" s="29">
        <v>4.1192000000000064</v>
      </c>
      <c r="W22" s="29"/>
      <c r="X22" s="29"/>
      <c r="Y22" s="29"/>
    </row>
    <row r="23" spans="1:224" s="10" customFormat="1" ht="13.2" x14ac:dyDescent="0.25">
      <c r="A23" s="59" t="s">
        <v>86</v>
      </c>
      <c r="B23" s="36" t="s">
        <v>22</v>
      </c>
      <c r="C23" s="38">
        <v>76.982436869644758</v>
      </c>
      <c r="D23" s="39">
        <v>0.11465132853429015</v>
      </c>
      <c r="E23" s="38">
        <v>12.908585600092318</v>
      </c>
      <c r="F23" s="39">
        <v>1.2556083519165364</v>
      </c>
      <c r="G23" s="39">
        <v>2.7888160994827334E-2</v>
      </c>
      <c r="H23" s="39">
        <v>6.0691476801003542E-2</v>
      </c>
      <c r="I23" s="39">
        <v>1.1052687254041913</v>
      </c>
      <c r="J23" s="38">
        <v>1.731309856701867</v>
      </c>
      <c r="K23" s="38">
        <v>5.6683488605923182</v>
      </c>
      <c r="L23" s="39"/>
      <c r="M23" s="39">
        <v>0</v>
      </c>
      <c r="N23" s="39">
        <v>0.13399139420503248</v>
      </c>
      <c r="O23" s="39"/>
      <c r="P23" s="39"/>
      <c r="Q23" s="39">
        <v>4.1458262321812281E-2</v>
      </c>
      <c r="R23" s="39">
        <v>0</v>
      </c>
      <c r="S23" s="38">
        <v>99.999999999999986</v>
      </c>
      <c r="T23" s="29">
        <v>6.4119000000000028</v>
      </c>
      <c r="W23" s="29"/>
      <c r="X23" s="29"/>
      <c r="Y23" s="29"/>
    </row>
    <row r="24" spans="1:224" s="10" customFormat="1" ht="13.2" x14ac:dyDescent="0.25">
      <c r="A24" s="59" t="s">
        <v>88</v>
      </c>
      <c r="B24" s="54" t="s">
        <v>17</v>
      </c>
      <c r="C24" s="38">
        <v>76.342792515981216</v>
      </c>
      <c r="D24" s="39">
        <v>0.15222192893040878</v>
      </c>
      <c r="E24" s="38">
        <v>12.921336005650678</v>
      </c>
      <c r="F24" s="39">
        <v>1.3206478248122786</v>
      </c>
      <c r="G24" s="39">
        <v>2.1909941792587965E-3</v>
      </c>
      <c r="H24" s="39">
        <v>0.12603433183545842</v>
      </c>
      <c r="I24" s="39">
        <v>1.0569981919081366</v>
      </c>
      <c r="J24" s="38">
        <v>3.0511158942021073</v>
      </c>
      <c r="K24" s="38">
        <v>4.8729797207838752</v>
      </c>
      <c r="L24" s="39"/>
      <c r="M24" s="39">
        <v>0</v>
      </c>
      <c r="N24" s="39">
        <v>0.11654002372533695</v>
      </c>
      <c r="O24" s="39"/>
      <c r="P24" s="39"/>
      <c r="Q24" s="39">
        <v>2.1075277343346521E-2</v>
      </c>
      <c r="R24" s="39">
        <v>4.2359220799003401E-2</v>
      </c>
      <c r="S24" s="38">
        <v>100</v>
      </c>
      <c r="T24" s="29">
        <v>4.1530999999999949</v>
      </c>
      <c r="W24" s="29"/>
      <c r="X24" s="29"/>
      <c r="Y24" s="29"/>
    </row>
    <row r="25" spans="1:224" s="10" customFormat="1" ht="13.2" x14ac:dyDescent="0.25">
      <c r="A25" s="59" t="s">
        <v>88</v>
      </c>
      <c r="B25" s="54" t="s">
        <v>18</v>
      </c>
      <c r="C25" s="38">
        <v>75.881086054219054</v>
      </c>
      <c r="D25" s="39">
        <v>0.13507720938012943</v>
      </c>
      <c r="E25" s="38">
        <v>12.657842737509016</v>
      </c>
      <c r="F25" s="39">
        <v>1.5680247571851247</v>
      </c>
      <c r="G25" s="39">
        <v>7.0361425629123134E-2</v>
      </c>
      <c r="H25" s="39">
        <v>0</v>
      </c>
      <c r="I25" s="39">
        <v>1.1364468002801908</v>
      </c>
      <c r="J25" s="38">
        <v>2.5095923637466147</v>
      </c>
      <c r="K25" s="38">
        <v>5.908059676525629</v>
      </c>
      <c r="L25" s="39"/>
      <c r="M25" s="39"/>
      <c r="N25" s="39">
        <v>0.15494150487720726</v>
      </c>
      <c r="O25" s="39"/>
      <c r="P25" s="39"/>
      <c r="Q25" s="39">
        <v>1.3486811153279175E-2</v>
      </c>
      <c r="R25" s="39">
        <v>0</v>
      </c>
      <c r="S25" s="38">
        <v>99.999999999999986</v>
      </c>
      <c r="T25" s="29">
        <v>4.3509999999999991</v>
      </c>
      <c r="W25" s="29"/>
      <c r="X25" s="29"/>
      <c r="Y25" s="29"/>
    </row>
    <row r="26" spans="1:224" s="10" customFormat="1" ht="13.2" x14ac:dyDescent="0.25">
      <c r="A26" s="59" t="s">
        <v>88</v>
      </c>
      <c r="B26" s="54" t="s">
        <v>19</v>
      </c>
      <c r="C26" s="38">
        <v>76.338192834458013</v>
      </c>
      <c r="D26" s="39">
        <v>0.16229708942339569</v>
      </c>
      <c r="E26" s="38">
        <v>12.688244232022095</v>
      </c>
      <c r="F26" s="39">
        <v>1.4837844083946916</v>
      </c>
      <c r="G26" s="39">
        <v>5.5214473721361415E-2</v>
      </c>
      <c r="H26" s="39">
        <v>0</v>
      </c>
      <c r="I26" s="39">
        <v>1.1001065597513677</v>
      </c>
      <c r="J26" s="38">
        <v>3.0708868092831425</v>
      </c>
      <c r="K26" s="38">
        <v>4.9769364542059726</v>
      </c>
      <c r="L26" s="39"/>
      <c r="M26" s="39"/>
      <c r="N26" s="39">
        <v>0.16062392355305138</v>
      </c>
      <c r="O26" s="39"/>
      <c r="P26" s="39"/>
      <c r="Q26" s="39">
        <v>0</v>
      </c>
      <c r="R26" s="39">
        <v>0</v>
      </c>
      <c r="S26" s="38">
        <v>100</v>
      </c>
      <c r="T26" s="29">
        <v>4.3729000000000013</v>
      </c>
      <c r="W26" s="29"/>
      <c r="X26" s="29"/>
      <c r="Y26" s="29"/>
    </row>
    <row r="27" spans="1:224" s="10" customFormat="1" ht="13.2" x14ac:dyDescent="0.25">
      <c r="A27" s="59" t="s">
        <v>88</v>
      </c>
      <c r="B27" s="54" t="s">
        <v>20</v>
      </c>
      <c r="C27" s="38">
        <v>75.692738913146627</v>
      </c>
      <c r="D27" s="39">
        <v>0.14014677265288122</v>
      </c>
      <c r="E27" s="38">
        <v>12.807701070382734</v>
      </c>
      <c r="F27" s="39">
        <v>1.4037669278698737</v>
      </c>
      <c r="G27" s="39">
        <v>0</v>
      </c>
      <c r="H27" s="39">
        <v>0.10116485900670322</v>
      </c>
      <c r="I27" s="39">
        <v>1.123159855108512</v>
      </c>
      <c r="J27" s="38">
        <v>2.6366613924381359</v>
      </c>
      <c r="K27" s="38">
        <v>5.9757287945705411</v>
      </c>
      <c r="L27" s="39"/>
      <c r="M27" s="39"/>
      <c r="N27" s="39">
        <v>0.15362845324365054</v>
      </c>
      <c r="O27" s="39"/>
      <c r="P27" s="39"/>
      <c r="Q27" s="39">
        <v>0</v>
      </c>
      <c r="R27" s="39">
        <v>0</v>
      </c>
      <c r="S27" s="38">
        <v>100.00000000000001</v>
      </c>
      <c r="T27" s="29">
        <v>4.3145999999999987</v>
      </c>
      <c r="W27" s="29"/>
      <c r="X27" s="29"/>
      <c r="Y27" s="29"/>
    </row>
    <row r="28" spans="1:224" s="10" customFormat="1" ht="13.2" x14ac:dyDescent="0.25">
      <c r="A28" s="59" t="s">
        <v>88</v>
      </c>
      <c r="B28" s="54" t="s">
        <v>25</v>
      </c>
      <c r="C28" s="38">
        <v>75.960230146285511</v>
      </c>
      <c r="D28" s="39">
        <v>9.2155854488974093E-2</v>
      </c>
      <c r="E28" s="38">
        <v>12.739197873749653</v>
      </c>
      <c r="F28" s="39">
        <v>1.2098762297146024</v>
      </c>
      <c r="G28" s="39">
        <v>3.4492317524001781E-2</v>
      </c>
      <c r="H28" s="39">
        <v>6.4223425573831538E-2</v>
      </c>
      <c r="I28" s="39">
        <v>1.0765623644377857</v>
      </c>
      <c r="J28" s="38">
        <v>3.6251848936345801</v>
      </c>
      <c r="K28" s="38">
        <v>5.1139621938806821</v>
      </c>
      <c r="L28" s="39"/>
      <c r="M28" s="39"/>
      <c r="N28" s="39">
        <v>0.10866138066610379</v>
      </c>
      <c r="O28" s="39"/>
      <c r="P28" s="39"/>
      <c r="Q28" s="39">
        <v>0</v>
      </c>
      <c r="R28" s="39">
        <v>0</v>
      </c>
      <c r="S28" s="38">
        <v>100</v>
      </c>
      <c r="T28" s="29">
        <v>5.4861999999999966</v>
      </c>
      <c r="W28" s="29"/>
      <c r="X28" s="29"/>
      <c r="Y28" s="29"/>
    </row>
    <row r="29" spans="1:224" s="10" customFormat="1" ht="13.2" x14ac:dyDescent="0.25">
      <c r="A29" s="59" t="s">
        <v>88</v>
      </c>
      <c r="B29" s="54" t="s">
        <v>26</v>
      </c>
      <c r="C29" s="38">
        <v>75.97279539588331</v>
      </c>
      <c r="D29" s="39">
        <v>0.12704516243782726</v>
      </c>
      <c r="E29" s="38">
        <v>12.836431470780671</v>
      </c>
      <c r="F29" s="39">
        <v>1.31152956023317</v>
      </c>
      <c r="G29" s="39">
        <v>0.13000954956137659</v>
      </c>
      <c r="H29" s="39">
        <v>0.15806535626639676</v>
      </c>
      <c r="I29" s="39">
        <v>1.029065815746401</v>
      </c>
      <c r="J29" s="38">
        <v>2.5673709909310927</v>
      </c>
      <c r="K29" s="38">
        <v>5.7686973424269441</v>
      </c>
      <c r="L29" s="39"/>
      <c r="M29" s="39"/>
      <c r="N29" s="39">
        <v>0.1278921301874128</v>
      </c>
      <c r="O29" s="39"/>
      <c r="P29" s="39"/>
      <c r="Q29" s="39">
        <v>0</v>
      </c>
      <c r="R29" s="39">
        <v>0</v>
      </c>
      <c r="S29" s="38">
        <v>100</v>
      </c>
      <c r="T29" s="29">
        <v>5.5454000000000008</v>
      </c>
      <c r="W29" s="29"/>
      <c r="X29" s="29"/>
      <c r="Y29" s="29"/>
    </row>
    <row r="30" spans="1:224" s="10" customFormat="1" ht="13.2" x14ac:dyDescent="0.25">
      <c r="A30" s="59" t="s">
        <v>88</v>
      </c>
      <c r="B30" s="54" t="s">
        <v>27</v>
      </c>
      <c r="C30" s="38">
        <v>76.23519238182557</v>
      </c>
      <c r="D30" s="39">
        <v>0.14440357987518362</v>
      </c>
      <c r="E30" s="38">
        <v>12.684698013148434</v>
      </c>
      <c r="F30" s="39">
        <v>1.1437680374240737</v>
      </c>
      <c r="G30" s="39">
        <v>5.2093643533616035E-2</v>
      </c>
      <c r="H30" s="39">
        <v>5.5219262145632993E-3</v>
      </c>
      <c r="I30" s="39">
        <v>1.0675029432908596</v>
      </c>
      <c r="J30" s="38">
        <v>3.0888404996822292</v>
      </c>
      <c r="K30" s="38">
        <v>5.4348256425750936</v>
      </c>
      <c r="L30" s="39"/>
      <c r="M30" s="39"/>
      <c r="N30" s="39">
        <v>0.11950281826611517</v>
      </c>
      <c r="O30" s="39"/>
      <c r="P30" s="39"/>
      <c r="Q30" s="39">
        <v>3.5111115741657206E-2</v>
      </c>
      <c r="R30" s="39">
        <v>1.5523905773017576E-2</v>
      </c>
      <c r="S30" s="38">
        <v>100</v>
      </c>
      <c r="T30" s="29">
        <v>4.0190000000000055</v>
      </c>
      <c r="W30" s="29"/>
      <c r="X30" s="29"/>
      <c r="Y30" s="29"/>
    </row>
    <row r="31" spans="1:224" s="10" customFormat="1" ht="13.2" x14ac:dyDescent="0.25">
      <c r="A31" s="59" t="s">
        <v>88</v>
      </c>
      <c r="B31" s="54" t="s">
        <v>28</v>
      </c>
      <c r="C31" s="38">
        <v>75.460675612310851</v>
      </c>
      <c r="D31" s="39">
        <v>0.11623280396758012</v>
      </c>
      <c r="E31" s="38">
        <v>12.991861615082485</v>
      </c>
      <c r="F31" s="39">
        <v>1.3638817788109583</v>
      </c>
      <c r="G31" s="39">
        <v>9.0855830594604396E-3</v>
      </c>
      <c r="H31" s="39">
        <v>0</v>
      </c>
      <c r="I31" s="39">
        <v>1.0430667080217344</v>
      </c>
      <c r="J31" s="38">
        <v>4.053318796400438</v>
      </c>
      <c r="K31" s="38">
        <v>4.8647553524005254</v>
      </c>
      <c r="L31" s="39"/>
      <c r="M31" s="39"/>
      <c r="N31" s="39">
        <v>0.12542281901622976</v>
      </c>
      <c r="O31" s="39"/>
      <c r="P31" s="39"/>
      <c r="Q31" s="39">
        <v>0</v>
      </c>
      <c r="R31" s="39">
        <v>0</v>
      </c>
      <c r="S31" s="38">
        <v>100</v>
      </c>
      <c r="T31" s="29">
        <v>4.2438999999999965</v>
      </c>
      <c r="W31" s="29"/>
      <c r="X31" s="29"/>
      <c r="Y31" s="29"/>
    </row>
    <row r="32" spans="1:224" s="2" customFormat="1" ht="13.2" x14ac:dyDescent="0.25">
      <c r="A32" s="43" t="s">
        <v>159</v>
      </c>
      <c r="B32" s="25"/>
      <c r="C32" s="13"/>
      <c r="D32" s="19"/>
      <c r="E32" s="19"/>
      <c r="F32" s="19"/>
      <c r="G32" s="19"/>
      <c r="H32" s="19"/>
      <c r="I32" s="13"/>
      <c r="J32" s="13"/>
      <c r="K32" s="23"/>
      <c r="L32" s="19"/>
      <c r="M32" s="12"/>
      <c r="N32" s="12"/>
      <c r="O32" s="19"/>
      <c r="P32" s="13"/>
      <c r="Q32" s="19"/>
      <c r="T32" s="33"/>
    </row>
    <row r="33" spans="1:25" s="21" customFormat="1" ht="13.2" x14ac:dyDescent="0.25">
      <c r="A33" s="44" t="s">
        <v>50</v>
      </c>
      <c r="B33" s="26" t="s">
        <v>16</v>
      </c>
      <c r="C33" s="20">
        <v>76.386613227126432</v>
      </c>
      <c r="D33" s="22">
        <v>9.7258282708611657E-2</v>
      </c>
      <c r="E33" s="20">
        <v>12.732432591397577</v>
      </c>
      <c r="F33" s="22">
        <v>1.1239318393788913</v>
      </c>
      <c r="G33" s="22">
        <v>3.8126087066118822E-2</v>
      </c>
      <c r="H33" s="22">
        <v>7.7197449018174477E-2</v>
      </c>
      <c r="I33" s="22">
        <v>1.0552418643341481</v>
      </c>
      <c r="J33" s="20">
        <v>3.1330610941661834</v>
      </c>
      <c r="K33" s="20">
        <v>5.2412341508910787</v>
      </c>
      <c r="L33" s="22"/>
      <c r="M33" s="22">
        <v>0</v>
      </c>
      <c r="N33" s="22">
        <v>0.14840815709208238</v>
      </c>
      <c r="O33" s="22"/>
      <c r="P33" s="22"/>
      <c r="Q33" s="22">
        <v>0</v>
      </c>
      <c r="R33" s="22">
        <v>0</v>
      </c>
      <c r="S33" s="27">
        <v>100</v>
      </c>
      <c r="T33" s="27">
        <v>4.789599999999993</v>
      </c>
      <c r="X33" s="11"/>
    </row>
    <row r="34" spans="1:25" s="21" customFormat="1" ht="13.2" x14ac:dyDescent="0.25">
      <c r="A34" s="44" t="s">
        <v>50</v>
      </c>
      <c r="B34" s="26" t="s">
        <v>20</v>
      </c>
      <c r="C34" s="20">
        <v>76.562331480099047</v>
      </c>
      <c r="D34" s="22">
        <v>9.1040398251516788E-2</v>
      </c>
      <c r="E34" s="20">
        <v>12.70706139358424</v>
      </c>
      <c r="F34" s="22">
        <v>1.0591773162432565</v>
      </c>
      <c r="G34" s="22">
        <v>7.4228059898449231E-2</v>
      </c>
      <c r="H34" s="22">
        <v>5.3503416394038911E-2</v>
      </c>
      <c r="I34" s="22">
        <v>1.094282324628278</v>
      </c>
      <c r="J34" s="20">
        <v>2.7206381498391723</v>
      </c>
      <c r="K34" s="20">
        <v>5.5196281406822632</v>
      </c>
      <c r="L34" s="22"/>
      <c r="M34" s="22">
        <v>0</v>
      </c>
      <c r="N34" s="22">
        <v>0.15247416292530455</v>
      </c>
      <c r="O34" s="22"/>
      <c r="P34" s="22"/>
      <c r="Q34" s="22">
        <v>0</v>
      </c>
      <c r="R34" s="22">
        <v>0</v>
      </c>
      <c r="S34" s="27">
        <v>99.999999999999986</v>
      </c>
      <c r="T34" s="20">
        <v>5.4265999999999934</v>
      </c>
      <c r="X34" s="11"/>
    </row>
    <row r="35" spans="1:25" s="21" customFormat="1" ht="13.2" x14ac:dyDescent="0.25">
      <c r="A35" s="44" t="s">
        <v>50</v>
      </c>
      <c r="B35" s="26" t="s">
        <v>25</v>
      </c>
      <c r="C35" s="20">
        <v>76.619845612151394</v>
      </c>
      <c r="D35" s="22">
        <v>0.11093612050724441</v>
      </c>
      <c r="E35" s="20">
        <v>12.722842145659758</v>
      </c>
      <c r="F35" s="22">
        <v>1.0458193439879544</v>
      </c>
      <c r="G35" s="22">
        <v>4.110298604805275E-2</v>
      </c>
      <c r="H35" s="22">
        <v>7.5495280496423414E-2</v>
      </c>
      <c r="I35" s="22">
        <v>1.115442769334656</v>
      </c>
      <c r="J35" s="20">
        <v>2.5922143394896939</v>
      </c>
      <c r="K35" s="20">
        <v>5.5783672467919754</v>
      </c>
      <c r="L35" s="22"/>
      <c r="M35" s="22">
        <v>0</v>
      </c>
      <c r="N35" s="22">
        <v>0.12645459483150923</v>
      </c>
      <c r="O35" s="22"/>
      <c r="P35" s="22"/>
      <c r="Q35" s="22">
        <v>0</v>
      </c>
      <c r="R35" s="22">
        <v>0</v>
      </c>
      <c r="S35" s="27">
        <v>100.00000000000001</v>
      </c>
      <c r="T35" s="20">
        <v>4.629800000000003</v>
      </c>
      <c r="X35" s="11"/>
    </row>
    <row r="36" spans="1:25" s="21" customFormat="1" ht="13.2" x14ac:dyDescent="0.25">
      <c r="A36" s="44" t="s">
        <v>50</v>
      </c>
      <c r="B36" s="26" t="s">
        <v>26</v>
      </c>
      <c r="C36" s="20">
        <v>76.630614705038482</v>
      </c>
      <c r="D36" s="22">
        <v>0.10120893707494612</v>
      </c>
      <c r="E36" s="20">
        <v>12.833986864908665</v>
      </c>
      <c r="F36" s="22">
        <v>1.084396482595321</v>
      </c>
      <c r="G36" s="22">
        <v>6.2427942494826576E-2</v>
      </c>
      <c r="H36" s="22">
        <v>7.6300818604788032E-2</v>
      </c>
      <c r="I36" s="22">
        <v>1.0360516113030309</v>
      </c>
      <c r="J36" s="20">
        <v>2.9102561542495669</v>
      </c>
      <c r="K36" s="20">
        <v>5.1588181570724867</v>
      </c>
      <c r="L36" s="22"/>
      <c r="M36" s="22">
        <v>0</v>
      </c>
      <c r="N36" s="22">
        <v>0.13683700526643805</v>
      </c>
      <c r="O36" s="22"/>
      <c r="P36" s="22"/>
      <c r="Q36" s="22">
        <v>0</v>
      </c>
      <c r="R36" s="22">
        <v>0</v>
      </c>
      <c r="S36" s="27">
        <v>100</v>
      </c>
      <c r="T36" s="20">
        <v>4.8503000000000043</v>
      </c>
      <c r="X36" s="11"/>
    </row>
    <row r="37" spans="1:25" s="21" customFormat="1" ht="13.2" x14ac:dyDescent="0.25">
      <c r="A37" s="44" t="s">
        <v>50</v>
      </c>
      <c r="B37" s="26" t="s">
        <v>27</v>
      </c>
      <c r="C37" s="20">
        <v>76.774797385620914</v>
      </c>
      <c r="D37" s="22">
        <v>0.10154248366013073</v>
      </c>
      <c r="E37" s="20">
        <v>12.879477124183008</v>
      </c>
      <c r="F37" s="22">
        <v>0.81495424836601316</v>
      </c>
      <c r="G37" s="22">
        <v>3.5555555555555562E-2</v>
      </c>
      <c r="H37" s="22">
        <v>0.10384313725490196</v>
      </c>
      <c r="I37" s="22">
        <v>1.0310065359477125</v>
      </c>
      <c r="J37" s="20">
        <v>1.9872418300653596</v>
      </c>
      <c r="K37" s="20">
        <v>6.2228496732026146</v>
      </c>
      <c r="L37" s="22"/>
      <c r="M37" s="22">
        <v>0</v>
      </c>
      <c r="N37" s="22">
        <v>3.4928104575163398E-2</v>
      </c>
      <c r="O37" s="22"/>
      <c r="P37" s="22"/>
      <c r="Q37" s="22">
        <v>1.3281045751633988E-2</v>
      </c>
      <c r="R37" s="22">
        <v>8.3660130718954256E-3</v>
      </c>
      <c r="S37" s="27">
        <v>100</v>
      </c>
      <c r="T37" s="20">
        <v>4.375</v>
      </c>
      <c r="X37" s="11"/>
    </row>
    <row r="38" spans="1:25" s="21" customFormat="1" ht="13.2" x14ac:dyDescent="0.25">
      <c r="A38" s="44" t="s">
        <v>50</v>
      </c>
      <c r="B38" s="26" t="s">
        <v>28</v>
      </c>
      <c r="C38" s="20">
        <v>77.465029200577504</v>
      </c>
      <c r="D38" s="22">
        <v>9.8918090059212149E-2</v>
      </c>
      <c r="E38" s="20">
        <v>12.651164875221287</v>
      </c>
      <c r="F38" s="22">
        <v>0.63779225920594496</v>
      </c>
      <c r="G38" s="22">
        <v>0</v>
      </c>
      <c r="H38" s="22">
        <v>4.6524581732272377E-2</v>
      </c>
      <c r="I38" s="22">
        <v>1.0014522925627896</v>
      </c>
      <c r="J38" s="20">
        <v>1.8810443274690307</v>
      </c>
      <c r="K38" s="20">
        <v>6.1187294520876838</v>
      </c>
      <c r="L38" s="22"/>
      <c r="M38" s="22">
        <v>0</v>
      </c>
      <c r="N38" s="22">
        <v>0.12826272303254907</v>
      </c>
      <c r="O38" s="22"/>
      <c r="P38" s="22"/>
      <c r="Q38" s="22">
        <v>0</v>
      </c>
      <c r="R38" s="22">
        <v>0</v>
      </c>
      <c r="S38" s="27">
        <v>100</v>
      </c>
      <c r="T38" s="20">
        <v>6.2861000000000047</v>
      </c>
      <c r="X38" s="11"/>
    </row>
    <row r="39" spans="1:25" s="21" customFormat="1" ht="13.2" x14ac:dyDescent="0.25">
      <c r="A39" s="44" t="s">
        <v>50</v>
      </c>
      <c r="B39" s="26" t="s">
        <v>31</v>
      </c>
      <c r="C39" s="20">
        <v>76.378631100043705</v>
      </c>
      <c r="D39" s="22">
        <v>0.12199301369906083</v>
      </c>
      <c r="E39" s="20">
        <v>12.566747680927481</v>
      </c>
      <c r="F39" s="22">
        <v>1.1968730381815074</v>
      </c>
      <c r="G39" s="22">
        <v>4.3808487737291603E-2</v>
      </c>
      <c r="H39" s="22">
        <v>5.1459252342129606E-2</v>
      </c>
      <c r="I39" s="22">
        <v>1.040503986257969</v>
      </c>
      <c r="J39" s="20">
        <v>2.5258003695424107</v>
      </c>
      <c r="K39" s="20">
        <v>5.9604696521417413</v>
      </c>
      <c r="L39" s="22"/>
      <c r="M39" s="22">
        <v>0</v>
      </c>
      <c r="N39" s="22">
        <v>0.11559990902926469</v>
      </c>
      <c r="O39" s="22"/>
      <c r="P39" s="22"/>
      <c r="Q39" s="22">
        <v>8.0699845831852957E-3</v>
      </c>
      <c r="R39" s="22">
        <v>1.6139969166370591E-2</v>
      </c>
      <c r="S39" s="27">
        <v>100</v>
      </c>
      <c r="T39" s="20">
        <v>4.584699999999998</v>
      </c>
      <c r="X39" s="11"/>
    </row>
    <row r="40" spans="1:25" s="21" customFormat="1" ht="13.2" x14ac:dyDescent="0.25">
      <c r="A40" s="44" t="s">
        <v>50</v>
      </c>
      <c r="B40" s="26" t="s">
        <v>32</v>
      </c>
      <c r="C40" s="20">
        <v>76.550838947656899</v>
      </c>
      <c r="D40" s="22">
        <v>9.7454851738473916E-2</v>
      </c>
      <c r="E40" s="20">
        <v>12.547550243213871</v>
      </c>
      <c r="F40" s="22">
        <v>1.0257625762787905</v>
      </c>
      <c r="G40" s="22">
        <v>5.5552439916068189E-2</v>
      </c>
      <c r="H40" s="22">
        <v>7.1953636462716908E-2</v>
      </c>
      <c r="I40" s="22">
        <v>1.1181383477963669</v>
      </c>
      <c r="J40" s="20">
        <v>2.4481166664726737</v>
      </c>
      <c r="K40" s="20">
        <v>5.9564913290577346</v>
      </c>
      <c r="L40" s="22"/>
      <c r="M40" s="22">
        <v>0</v>
      </c>
      <c r="N40" s="22">
        <v>0.15649915930640926</v>
      </c>
      <c r="O40" s="22"/>
      <c r="P40" s="22"/>
      <c r="Q40" s="22">
        <v>0</v>
      </c>
      <c r="R40" s="22">
        <v>6.9837353037342873E-3</v>
      </c>
      <c r="S40" s="27">
        <v>99.999999999999986</v>
      </c>
      <c r="T40" s="20">
        <v>5.4946999999999946</v>
      </c>
      <c r="X40" s="11"/>
    </row>
    <row r="41" spans="1:25" s="21" customFormat="1" ht="13.2" x14ac:dyDescent="0.25">
      <c r="A41" s="44" t="s">
        <v>50</v>
      </c>
      <c r="B41" s="26" t="s">
        <v>41</v>
      </c>
      <c r="C41" s="20">
        <v>76.654583344644053</v>
      </c>
      <c r="D41" s="22">
        <v>0.10774759499433072</v>
      </c>
      <c r="E41" s="20">
        <v>12.749088008486167</v>
      </c>
      <c r="F41" s="22">
        <v>1.0414556783609001</v>
      </c>
      <c r="G41" s="22">
        <v>2.2343009039522067E-2</v>
      </c>
      <c r="H41" s="22">
        <v>9.8142189239022168E-2</v>
      </c>
      <c r="I41" s="22">
        <v>1.0573254791740185</v>
      </c>
      <c r="J41" s="20">
        <v>2.6309415176958719</v>
      </c>
      <c r="K41" s="20">
        <v>5.4951273447108671</v>
      </c>
      <c r="L41" s="22"/>
      <c r="M41" s="22">
        <v>0</v>
      </c>
      <c r="N41" s="22">
        <v>0.1294641645280718</v>
      </c>
      <c r="O41" s="22"/>
      <c r="P41" s="22"/>
      <c r="Q41" s="22">
        <v>0</v>
      </c>
      <c r="R41" s="22">
        <v>4.3015512730294823E-2</v>
      </c>
      <c r="S41" s="27">
        <v>100</v>
      </c>
      <c r="T41" s="20">
        <v>4.2206000000000046</v>
      </c>
      <c r="X41" s="11"/>
    </row>
    <row r="42" spans="1:25" s="21" customFormat="1" ht="13.2" x14ac:dyDescent="0.25">
      <c r="A42" s="44" t="s">
        <v>50</v>
      </c>
      <c r="B42" s="26" t="s">
        <v>42</v>
      </c>
      <c r="C42" s="20">
        <v>76.274288287011373</v>
      </c>
      <c r="D42" s="22">
        <v>8.6085067888393735E-2</v>
      </c>
      <c r="E42" s="20">
        <v>12.783007266163356</v>
      </c>
      <c r="F42" s="22">
        <v>1.0682469078160237</v>
      </c>
      <c r="G42" s="22">
        <v>5.2422262890874143E-2</v>
      </c>
      <c r="H42" s="22">
        <v>6.4303252889998705E-2</v>
      </c>
      <c r="I42" s="22">
        <v>1.060743124658682</v>
      </c>
      <c r="J42" s="20">
        <v>2.3357609461436808</v>
      </c>
      <c r="K42" s="20">
        <v>6.1534148466518532</v>
      </c>
      <c r="L42" s="22"/>
      <c r="M42" s="22">
        <v>0</v>
      </c>
      <c r="N42" s="22">
        <v>0.1571625694621038</v>
      </c>
      <c r="O42" s="22"/>
      <c r="P42" s="22"/>
      <c r="Q42" s="22">
        <v>0</v>
      </c>
      <c r="R42" s="22">
        <v>0</v>
      </c>
      <c r="S42" s="27">
        <v>100</v>
      </c>
      <c r="T42" s="20">
        <v>4.0484000000000009</v>
      </c>
      <c r="X42" s="11"/>
    </row>
    <row r="43" spans="1:25" s="21" customFormat="1" ht="13.2" x14ac:dyDescent="0.25">
      <c r="A43" s="44" t="s">
        <v>50</v>
      </c>
      <c r="B43" s="26" t="s">
        <v>43</v>
      </c>
      <c r="C43" s="20">
        <v>76.793190605029324</v>
      </c>
      <c r="D43" s="22">
        <v>9.720524447433225E-2</v>
      </c>
      <c r="E43" s="20">
        <v>12.44111907537701</v>
      </c>
      <c r="F43" s="22">
        <v>0.77554701518098701</v>
      </c>
      <c r="G43" s="22">
        <v>0</v>
      </c>
      <c r="H43" s="22">
        <v>5.5830167354330919E-2</v>
      </c>
      <c r="I43" s="22">
        <v>1.0698861714017562</v>
      </c>
      <c r="J43" s="20">
        <v>2.2679827083601745</v>
      </c>
      <c r="K43" s="20">
        <v>6.3529074109571679</v>
      </c>
      <c r="L43" s="22"/>
      <c r="M43" s="22">
        <v>0</v>
      </c>
      <c r="N43" s="22">
        <v>0.14716957811038453</v>
      </c>
      <c r="O43" s="22"/>
      <c r="P43" s="22"/>
      <c r="Q43" s="22">
        <v>0</v>
      </c>
      <c r="R43" s="22">
        <v>3.2366832481216239E-2</v>
      </c>
      <c r="S43" s="27">
        <v>100</v>
      </c>
      <c r="T43" s="20">
        <v>4.5318999999999932</v>
      </c>
      <c r="X43" s="11"/>
    </row>
    <row r="44" spans="1:25" s="21" customFormat="1" ht="13.2" x14ac:dyDescent="0.25">
      <c r="A44" s="44" t="s">
        <v>50</v>
      </c>
      <c r="B44" s="26" t="s">
        <v>44</v>
      </c>
      <c r="C44" s="20">
        <v>76.608773218595871</v>
      </c>
      <c r="D44" s="22">
        <v>9.2874383461013746E-2</v>
      </c>
      <c r="E44" s="20">
        <v>12.829467939972714</v>
      </c>
      <c r="F44" s="22">
        <v>0.90313778990450211</v>
      </c>
      <c r="G44" s="22">
        <v>6.5274425438136219E-2</v>
      </c>
      <c r="H44" s="22">
        <v>5.3415888340854235E-2</v>
      </c>
      <c r="I44" s="22">
        <v>1.0687375380417672</v>
      </c>
      <c r="J44" s="20">
        <v>2.4470563542869135</v>
      </c>
      <c r="K44" s="20">
        <v>5.8701857487669225</v>
      </c>
      <c r="L44" s="22"/>
      <c r="M44" s="22">
        <v>0</v>
      </c>
      <c r="N44" s="22">
        <v>7.8812047434148394E-2</v>
      </c>
      <c r="O44" s="22"/>
      <c r="P44" s="22"/>
      <c r="Q44" s="22">
        <v>0</v>
      </c>
      <c r="R44" s="22">
        <v>0</v>
      </c>
      <c r="S44" s="27">
        <v>100.00000000000001</v>
      </c>
      <c r="T44" s="20">
        <v>4.7099999999999937</v>
      </c>
      <c r="X44" s="11"/>
    </row>
    <row r="45" spans="1:25" s="21" customFormat="1" ht="13.2" x14ac:dyDescent="0.25">
      <c r="A45" s="44" t="s">
        <v>50</v>
      </c>
      <c r="B45" s="26" t="s">
        <v>45</v>
      </c>
      <c r="C45" s="20">
        <v>76.531149428294825</v>
      </c>
      <c r="D45" s="22">
        <v>0.12276616342656793</v>
      </c>
      <c r="E45" s="20">
        <v>12.747481619089982</v>
      </c>
      <c r="F45" s="22">
        <v>1.0012820848269186</v>
      </c>
      <c r="G45" s="22">
        <v>1.0047358643606582E-2</v>
      </c>
      <c r="H45" s="22">
        <v>5.2539312907192756E-2</v>
      </c>
      <c r="I45" s="22">
        <v>1.1350375467699312</v>
      </c>
      <c r="J45" s="20">
        <v>2.4858839844056622</v>
      </c>
      <c r="K45" s="20">
        <v>5.7828828593108144</v>
      </c>
      <c r="L45" s="22"/>
      <c r="M45" s="22">
        <v>0</v>
      </c>
      <c r="N45" s="22">
        <v>0.14464010047358641</v>
      </c>
      <c r="O45" s="22"/>
      <c r="P45" s="22"/>
      <c r="Q45" s="22">
        <v>1.2035898375153719E-2</v>
      </c>
      <c r="R45" s="22">
        <v>6.9075590674795261E-3</v>
      </c>
      <c r="S45" s="27">
        <v>100</v>
      </c>
      <c r="T45" s="20">
        <v>4.4525000000000006</v>
      </c>
      <c r="X45" s="11"/>
    </row>
    <row r="46" spans="1:25" s="3" customFormat="1" ht="13.2" x14ac:dyDescent="0.25">
      <c r="A46" s="41" t="s">
        <v>60</v>
      </c>
      <c r="B46" s="34" t="s">
        <v>22</v>
      </c>
      <c r="C46" s="16">
        <v>76.243098479732339</v>
      </c>
      <c r="D46" s="17">
        <v>0.13939653261435514</v>
      </c>
      <c r="E46" s="16">
        <v>12.671887163043422</v>
      </c>
      <c r="F46" s="17">
        <v>1.1793029142329841</v>
      </c>
      <c r="G46" s="17">
        <v>4.4540903912279169E-2</v>
      </c>
      <c r="H46" s="17">
        <v>0.10083565746807645</v>
      </c>
      <c r="I46" s="17">
        <v>1.0124807324504199</v>
      </c>
      <c r="J46" s="16">
        <v>2.5967759396635719</v>
      </c>
      <c r="K46" s="16">
        <v>5.8946587001685753</v>
      </c>
      <c r="L46" s="17"/>
      <c r="M46" s="17">
        <v>0</v>
      </c>
      <c r="N46" s="17">
        <v>0.1280550987478026</v>
      </c>
      <c r="O46" s="17"/>
      <c r="P46" s="17"/>
      <c r="Q46" s="17">
        <v>0</v>
      </c>
      <c r="R46" s="17">
        <v>1.7836982353759943E-2</v>
      </c>
      <c r="S46" s="33">
        <v>100.00000000000001</v>
      </c>
      <c r="T46" s="27">
        <v>3.0104999999999933</v>
      </c>
      <c r="U46" s="27"/>
      <c r="V46" s="27"/>
      <c r="W46" s="27"/>
      <c r="X46" s="27"/>
      <c r="Y46" s="27"/>
    </row>
    <row r="47" spans="1:25" s="3" customFormat="1" ht="13.2" x14ac:dyDescent="0.25">
      <c r="A47" s="41" t="s">
        <v>60</v>
      </c>
      <c r="B47" s="34" t="s">
        <v>23</v>
      </c>
      <c r="C47" s="16">
        <v>76.3670174314489</v>
      </c>
      <c r="D47" s="17">
        <v>0.12291142983882893</v>
      </c>
      <c r="E47" s="16">
        <v>12.740483348941135</v>
      </c>
      <c r="F47" s="17">
        <v>1.2523206335124124</v>
      </c>
      <c r="G47" s="17">
        <v>4.9185108515287429E-2</v>
      </c>
      <c r="H47" s="17">
        <v>8.1427538731989407E-2</v>
      </c>
      <c r="I47" s="17">
        <v>1.0252887443113674</v>
      </c>
      <c r="J47" s="16">
        <v>2.7532365649695234</v>
      </c>
      <c r="K47" s="16">
        <v>5.4931243530977376</v>
      </c>
      <c r="L47" s="17"/>
      <c r="M47" s="17">
        <v>0</v>
      </c>
      <c r="N47" s="17">
        <v>9.7959485435457641E-2</v>
      </c>
      <c r="O47" s="17"/>
      <c r="P47" s="17"/>
      <c r="Q47" s="17">
        <v>1.9612433666847388E-2</v>
      </c>
      <c r="R47" s="17">
        <v>1.9509750768068081E-2</v>
      </c>
      <c r="S47" s="33">
        <v>100</v>
      </c>
      <c r="T47" s="27">
        <v>2.6127999999999929</v>
      </c>
      <c r="U47" s="27"/>
      <c r="V47" s="27"/>
      <c r="W47" s="27"/>
      <c r="X47" s="27"/>
      <c r="Y47" s="27"/>
    </row>
    <row r="48" spans="1:25" s="3" customFormat="1" ht="13.2" x14ac:dyDescent="0.25">
      <c r="A48" s="41" t="s">
        <v>60</v>
      </c>
      <c r="B48" s="34" t="s">
        <v>25</v>
      </c>
      <c r="C48" s="16">
        <v>76.257392809390623</v>
      </c>
      <c r="D48" s="17">
        <v>0.1064318467053294</v>
      </c>
      <c r="E48" s="16">
        <v>12.889737427097263</v>
      </c>
      <c r="F48" s="17">
        <v>1.1900269873430185</v>
      </c>
      <c r="G48" s="17">
        <v>5.8240162744342107E-2</v>
      </c>
      <c r="H48" s="17">
        <v>8.4591785676201112E-2</v>
      </c>
      <c r="I48" s="17">
        <v>1.0594992986571954</v>
      </c>
      <c r="J48" s="16">
        <v>2.3551378487232282</v>
      </c>
      <c r="K48" s="16">
        <v>5.8467791549434427</v>
      </c>
      <c r="L48" s="17"/>
      <c r="M48" s="17">
        <v>0</v>
      </c>
      <c r="N48" s="17">
        <v>0.16385172546735682</v>
      </c>
      <c r="O48" s="17"/>
      <c r="P48" s="17"/>
      <c r="Q48" s="17">
        <v>9.023123805461452E-3</v>
      </c>
      <c r="R48" s="17">
        <v>1.6303144148504214E-2</v>
      </c>
      <c r="S48" s="33">
        <v>100.00000000000001</v>
      </c>
      <c r="T48" s="27">
        <v>2.4728000000000065</v>
      </c>
      <c r="U48" s="27"/>
      <c r="V48" s="27"/>
      <c r="W48" s="27"/>
      <c r="X48" s="27"/>
      <c r="Y48" s="27"/>
    </row>
    <row r="49" spans="1:25" s="3" customFormat="1" ht="13.2" x14ac:dyDescent="0.25">
      <c r="A49" s="41" t="s">
        <v>60</v>
      </c>
      <c r="B49" s="34" t="s">
        <v>26</v>
      </c>
      <c r="C49" s="16">
        <v>76.631221009347556</v>
      </c>
      <c r="D49" s="17">
        <v>0.10765583258444542</v>
      </c>
      <c r="E49" s="16">
        <v>12.809919467711939</v>
      </c>
      <c r="F49" s="17">
        <v>1.2020034413061014</v>
      </c>
      <c r="G49" s="17">
        <v>5.868418604318297E-2</v>
      </c>
      <c r="H49" s="17">
        <v>9.242248115511742E-2</v>
      </c>
      <c r="I49" s="17">
        <v>1.0318806441356199</v>
      </c>
      <c r="J49" s="16">
        <v>3.0852137320995339</v>
      </c>
      <c r="K49" s="16">
        <v>4.8728321867424862</v>
      </c>
      <c r="L49" s="17"/>
      <c r="M49" s="17">
        <v>0</v>
      </c>
      <c r="N49" s="17">
        <v>0.11368783080142762</v>
      </c>
      <c r="O49" s="17"/>
      <c r="P49" s="17"/>
      <c r="Q49" s="17">
        <v>0</v>
      </c>
      <c r="R49" s="17">
        <v>2.014073980924572E-2</v>
      </c>
      <c r="S49" s="33">
        <v>100</v>
      </c>
      <c r="T49" s="27">
        <v>2.1882999999999981</v>
      </c>
      <c r="U49" s="27"/>
      <c r="V49" s="27"/>
      <c r="W49" s="27"/>
      <c r="X49" s="27"/>
      <c r="Y49" s="27"/>
    </row>
    <row r="50" spans="1:25" s="3" customFormat="1" ht="13.2" x14ac:dyDescent="0.25">
      <c r="A50" s="41" t="s">
        <v>60</v>
      </c>
      <c r="B50" s="34" t="s">
        <v>28</v>
      </c>
      <c r="C50" s="16">
        <v>76.577237781039713</v>
      </c>
      <c r="D50" s="17">
        <v>0.10962339795162036</v>
      </c>
      <c r="E50" s="16">
        <v>12.806006033439289</v>
      </c>
      <c r="F50" s="17">
        <v>0.80047918712589461</v>
      </c>
      <c r="G50" s="17">
        <v>3.8202093225564671E-2</v>
      </c>
      <c r="H50" s="17">
        <v>9.6128093279545898E-2</v>
      </c>
      <c r="I50" s="17">
        <v>1.0208678934244648</v>
      </c>
      <c r="J50" s="16">
        <v>3.0618770100218207</v>
      </c>
      <c r="K50" s="16">
        <v>5.378709392109192</v>
      </c>
      <c r="L50" s="17"/>
      <c r="M50" s="17">
        <v>0</v>
      </c>
      <c r="N50" s="17">
        <v>0.14149307898490396</v>
      </c>
      <c r="O50" s="17"/>
      <c r="P50" s="17"/>
      <c r="Q50" s="17">
        <v>1.3495304672074477E-3</v>
      </c>
      <c r="R50" s="17">
        <v>0</v>
      </c>
      <c r="S50" s="33">
        <v>100</v>
      </c>
      <c r="T50" s="27">
        <v>3.6701999999999941</v>
      </c>
      <c r="U50" s="27"/>
      <c r="V50" s="27"/>
      <c r="W50" s="27"/>
      <c r="X50" s="27"/>
      <c r="Y50" s="27"/>
    </row>
    <row r="51" spans="1:25" s="3" customFormat="1" ht="13.2" x14ac:dyDescent="0.25">
      <c r="A51" s="41" t="s">
        <v>60</v>
      </c>
      <c r="B51" s="34" t="s">
        <v>29</v>
      </c>
      <c r="C51" s="16">
        <v>76.836842870882293</v>
      </c>
      <c r="D51" s="17">
        <v>0.12976969019579526</v>
      </c>
      <c r="E51" s="16">
        <v>12.850338918662661</v>
      </c>
      <c r="F51" s="17">
        <v>0.81022333991600559</v>
      </c>
      <c r="G51" s="17">
        <v>3.746576539523766E-2</v>
      </c>
      <c r="H51" s="17">
        <v>0.11626945629639399</v>
      </c>
      <c r="I51" s="17">
        <v>1.1015772250007587</v>
      </c>
      <c r="J51" s="16">
        <v>1.9827552826205943</v>
      </c>
      <c r="K51" s="16">
        <v>6.1102686546545977</v>
      </c>
      <c r="L51" s="17"/>
      <c r="M51" s="17">
        <v>0</v>
      </c>
      <c r="N51" s="17">
        <v>3.1605198741234006E-2</v>
      </c>
      <c r="O51" s="17"/>
      <c r="P51" s="17"/>
      <c r="Q51" s="17">
        <v>0</v>
      </c>
      <c r="R51" s="17">
        <v>0</v>
      </c>
      <c r="S51" s="33">
        <v>100</v>
      </c>
      <c r="T51" s="27">
        <v>4.4461000000000013</v>
      </c>
      <c r="U51" s="27"/>
      <c r="V51" s="27"/>
      <c r="W51" s="27"/>
      <c r="X51" s="27"/>
      <c r="Y51" s="27"/>
    </row>
    <row r="52" spans="1:25" s="3" customFormat="1" ht="13.2" x14ac:dyDescent="0.25">
      <c r="A52" s="41" t="s">
        <v>60</v>
      </c>
      <c r="B52" s="34" t="s">
        <v>30</v>
      </c>
      <c r="C52" s="16">
        <v>76.856025634062888</v>
      </c>
      <c r="D52" s="17">
        <v>0.14057793615714648</v>
      </c>
      <c r="E52" s="16">
        <v>12.684286603528443</v>
      </c>
      <c r="F52" s="17">
        <v>0.85568724438001575</v>
      </c>
      <c r="G52" s="17">
        <v>3.8538824994046851E-2</v>
      </c>
      <c r="H52" s="17">
        <v>0.12835830872000967</v>
      </c>
      <c r="I52" s="17">
        <v>1.0940222000342568</v>
      </c>
      <c r="J52" s="16">
        <v>2.0092409626977594</v>
      </c>
      <c r="K52" s="16">
        <v>6.1542012541306512</v>
      </c>
      <c r="L52" s="17"/>
      <c r="M52" s="17">
        <v>0</v>
      </c>
      <c r="N52" s="17">
        <v>4.7103008326057259E-2</v>
      </c>
      <c r="O52" s="17"/>
      <c r="P52" s="17"/>
      <c r="Q52" s="17">
        <v>2.6110315036617106E-3</v>
      </c>
      <c r="R52" s="17">
        <v>0</v>
      </c>
      <c r="S52" s="33">
        <v>100</v>
      </c>
      <c r="T52" s="27">
        <v>4.2523999999999944</v>
      </c>
      <c r="U52" s="27"/>
      <c r="V52" s="27"/>
      <c r="W52" s="27"/>
      <c r="X52" s="27"/>
      <c r="Y52" s="27"/>
    </row>
    <row r="53" spans="1:25" s="3" customFormat="1" ht="13.2" x14ac:dyDescent="0.25">
      <c r="A53" s="41" t="s">
        <v>60</v>
      </c>
      <c r="B53" s="34" t="s">
        <v>31</v>
      </c>
      <c r="C53" s="16">
        <v>76.650390304700053</v>
      </c>
      <c r="D53" s="17">
        <v>0.12279018662468431</v>
      </c>
      <c r="E53" s="16">
        <v>12.51803929285972</v>
      </c>
      <c r="F53" s="17">
        <v>1.1548222309685461</v>
      </c>
      <c r="G53" s="17">
        <v>7.8511922332644563E-2</v>
      </c>
      <c r="H53" s="17">
        <v>9.6346223228049463E-2</v>
      </c>
      <c r="I53" s="17">
        <v>1.0608334153301189</v>
      </c>
      <c r="J53" s="16">
        <v>2.6731977106497422</v>
      </c>
      <c r="K53" s="16">
        <v>5.5568196726688308</v>
      </c>
      <c r="L53" s="17"/>
      <c r="M53" s="17">
        <v>0</v>
      </c>
      <c r="N53" s="17">
        <v>0.11397553215913934</v>
      </c>
      <c r="O53" s="17"/>
      <c r="P53" s="17"/>
      <c r="Q53" s="17">
        <v>0</v>
      </c>
      <c r="R53" s="17">
        <v>0</v>
      </c>
      <c r="S53" s="33">
        <v>100</v>
      </c>
      <c r="T53" s="27">
        <v>2.4351999999999947</v>
      </c>
      <c r="U53" s="27"/>
      <c r="V53" s="27"/>
      <c r="W53" s="27"/>
      <c r="X53" s="27"/>
      <c r="Y53" s="27"/>
    </row>
    <row r="54" spans="1:25" s="3" customFormat="1" ht="13.2" x14ac:dyDescent="0.25">
      <c r="A54" s="41" t="s">
        <v>60</v>
      </c>
      <c r="B54" s="34" t="s">
        <v>32</v>
      </c>
      <c r="C54" s="16">
        <v>76.682860615179237</v>
      </c>
      <c r="D54" s="17">
        <v>0.12408659895395199</v>
      </c>
      <c r="E54" s="16">
        <v>12.696287316693734</v>
      </c>
      <c r="F54" s="17">
        <v>1.1449901824400086</v>
      </c>
      <c r="G54" s="17">
        <v>1.2981052773601238E-2</v>
      </c>
      <c r="H54" s="17">
        <v>9.8942197518472427E-2</v>
      </c>
      <c r="I54" s="17">
        <v>1.0560648602901417</v>
      </c>
      <c r="J54" s="16">
        <v>2.7052718406212914</v>
      </c>
      <c r="K54" s="16">
        <v>5.3522822632823246</v>
      </c>
      <c r="L54" s="17"/>
      <c r="M54" s="17">
        <v>0</v>
      </c>
      <c r="N54" s="17">
        <v>0.15147968669666959</v>
      </c>
      <c r="O54" s="17"/>
      <c r="P54" s="17"/>
      <c r="Q54" s="17">
        <v>0</v>
      </c>
      <c r="R54" s="17">
        <v>8.8925322149866742E-3</v>
      </c>
      <c r="S54" s="33">
        <v>99.999999999999986</v>
      </c>
      <c r="T54" s="27">
        <v>2.1650999999999954</v>
      </c>
      <c r="U54" s="27"/>
      <c r="V54" s="27"/>
      <c r="W54" s="27"/>
      <c r="X54" s="27"/>
      <c r="Y54" s="27"/>
    </row>
    <row r="55" spans="1:25" s="3" customFormat="1" ht="13.2" x14ac:dyDescent="0.25">
      <c r="A55" s="41" t="s">
        <v>60</v>
      </c>
      <c r="B55" s="34" t="s">
        <v>33</v>
      </c>
      <c r="C55" s="16">
        <v>76.316320170131632</v>
      </c>
      <c r="D55" s="17">
        <v>0.13698937084703228</v>
      </c>
      <c r="E55" s="16">
        <v>12.792668369612599</v>
      </c>
      <c r="F55" s="17">
        <v>1.2544967142921162</v>
      </c>
      <c r="G55" s="17">
        <v>5.0823565838415685E-2</v>
      </c>
      <c r="H55" s="17">
        <v>0.10887854084422117</v>
      </c>
      <c r="I55" s="17">
        <v>1.0679059876067905</v>
      </c>
      <c r="J55" s="16">
        <v>2.840517891117385</v>
      </c>
      <c r="K55" s="16">
        <v>5.295122974696179</v>
      </c>
      <c r="L55" s="17"/>
      <c r="M55" s="17">
        <v>0</v>
      </c>
      <c r="N55" s="17">
        <v>0.1460540950146054</v>
      </c>
      <c r="O55" s="17"/>
      <c r="P55" s="17"/>
      <c r="Q55" s="17">
        <v>2.3221990002322199E-2</v>
      </c>
      <c r="R55" s="17">
        <v>0</v>
      </c>
      <c r="S55" s="33">
        <v>100</v>
      </c>
      <c r="T55" s="27">
        <v>1.8171999999999997</v>
      </c>
      <c r="U55" s="27"/>
      <c r="V55" s="27"/>
      <c r="W55" s="27"/>
      <c r="X55" s="27"/>
      <c r="Y55" s="27"/>
    </row>
    <row r="56" spans="1:25" s="10" customFormat="1" ht="13.2" x14ac:dyDescent="0.25">
      <c r="A56" s="45" t="s">
        <v>126</v>
      </c>
      <c r="B56" s="42" t="s">
        <v>80</v>
      </c>
      <c r="C56" s="29">
        <v>76.600007793161311</v>
      </c>
      <c r="D56" s="30">
        <v>0.13104815968597663</v>
      </c>
      <c r="E56" s="29">
        <v>13.100406679969732</v>
      </c>
      <c r="F56" s="30">
        <v>0.64826796990199076</v>
      </c>
      <c r="G56" s="30">
        <v>0</v>
      </c>
      <c r="H56" s="30">
        <v>4.1426804783360374E-2</v>
      </c>
      <c r="I56" s="30">
        <v>1.0588445202796515</v>
      </c>
      <c r="J56" s="29">
        <v>2.77139171504921</v>
      </c>
      <c r="K56" s="29">
        <v>5.5330419784785709</v>
      </c>
      <c r="L56" s="30"/>
      <c r="M56" s="30">
        <v>0</v>
      </c>
      <c r="N56" s="30">
        <v>0.12571599669405895</v>
      </c>
      <c r="O56" s="30"/>
      <c r="P56" s="30"/>
      <c r="Q56" s="30">
        <v>0</v>
      </c>
      <c r="R56" s="30">
        <v>1.8252404087718183E-2</v>
      </c>
      <c r="S56" s="29">
        <v>100.00000000000001</v>
      </c>
      <c r="T56" s="29">
        <v>2.4786000000000001</v>
      </c>
    </row>
    <row r="57" spans="1:25" s="10" customFormat="1" ht="13.2" x14ac:dyDescent="0.25">
      <c r="A57" s="45" t="s">
        <v>126</v>
      </c>
      <c r="B57" s="42" t="s">
        <v>81</v>
      </c>
      <c r="C57" s="29">
        <v>76.654503600192442</v>
      </c>
      <c r="D57" s="30">
        <v>9.5608473044463071E-2</v>
      </c>
      <c r="E57" s="29">
        <v>12.862006813642466</v>
      </c>
      <c r="F57" s="30">
        <v>0.73624679296149287</v>
      </c>
      <c r="G57" s="30">
        <v>4.1033679418224493E-2</v>
      </c>
      <c r="H57" s="30">
        <v>8.647847937390811E-2</v>
      </c>
      <c r="I57" s="30">
        <v>1.0332280477508928</v>
      </c>
      <c r="J57" s="29">
        <v>2.9701203004896342</v>
      </c>
      <c r="K57" s="29">
        <v>5.3804386295161413</v>
      </c>
      <c r="L57" s="30"/>
      <c r="M57" s="30">
        <v>0</v>
      </c>
      <c r="N57" s="30">
        <v>0.13736024185250648</v>
      </c>
      <c r="O57" s="30"/>
      <c r="P57" s="30"/>
      <c r="Q57" s="30">
        <v>2.32866130698424E-2</v>
      </c>
      <c r="R57" s="30">
        <v>1.0668756648738367E-2</v>
      </c>
      <c r="S57" s="29">
        <v>100</v>
      </c>
      <c r="T57" s="29">
        <v>2.5190999999999946</v>
      </c>
    </row>
    <row r="58" spans="1:25" s="10" customFormat="1" ht="13.2" x14ac:dyDescent="0.25">
      <c r="A58" s="45" t="s">
        <v>126</v>
      </c>
      <c r="B58" s="42" t="s">
        <v>84</v>
      </c>
      <c r="C58" s="29">
        <v>76.545267318258453</v>
      </c>
      <c r="D58" s="30">
        <v>0.10729558545018368</v>
      </c>
      <c r="E58" s="29">
        <v>13.100245761412888</v>
      </c>
      <c r="F58" s="30">
        <v>0.77277510824715223</v>
      </c>
      <c r="G58" s="30">
        <v>8.0034482723147546E-2</v>
      </c>
      <c r="H58" s="30">
        <v>8.8161377498377186E-2</v>
      </c>
      <c r="I58" s="30">
        <v>1.0779965867041945</v>
      </c>
      <c r="J58" s="29">
        <v>3.2257599932515912</v>
      </c>
      <c r="K58" s="29">
        <v>4.8514475645548059</v>
      </c>
      <c r="L58" s="30"/>
      <c r="M58" s="30">
        <v>0</v>
      </c>
      <c r="N58" s="30">
        <v>0.14504964092498462</v>
      </c>
      <c r="O58" s="30"/>
      <c r="P58" s="30"/>
      <c r="Q58" s="30">
        <v>3.8679904246662573E-2</v>
      </c>
      <c r="R58" s="30">
        <v>0</v>
      </c>
      <c r="S58" s="29">
        <v>100</v>
      </c>
      <c r="T58" s="29">
        <v>2.7918999999999983</v>
      </c>
    </row>
    <row r="59" spans="1:25" s="10" customFormat="1" ht="13.2" x14ac:dyDescent="0.25">
      <c r="A59" s="45" t="s">
        <v>126</v>
      </c>
      <c r="B59" s="42" t="s">
        <v>64</v>
      </c>
      <c r="C59" s="29">
        <v>76.643715738722676</v>
      </c>
      <c r="D59" s="30">
        <v>0.10887243246813288</v>
      </c>
      <c r="E59" s="29">
        <v>12.739725744666801</v>
      </c>
      <c r="F59" s="30">
        <v>0.88398223367016715</v>
      </c>
      <c r="G59" s="30">
        <v>5.4178224687933429E-2</v>
      </c>
      <c r="H59" s="30">
        <v>4.5922495211676906E-2</v>
      </c>
      <c r="I59" s="30">
        <v>1.0419762565220265</v>
      </c>
      <c r="J59" s="29">
        <v>2.0270911762763357</v>
      </c>
      <c r="K59" s="29">
        <v>6.3413290073310877</v>
      </c>
      <c r="L59" s="30"/>
      <c r="M59" s="30">
        <v>0</v>
      </c>
      <c r="N59" s="30">
        <v>0.13446519384452812</v>
      </c>
      <c r="O59" s="30"/>
      <c r="P59" s="30"/>
      <c r="Q59" s="30">
        <v>0</v>
      </c>
      <c r="R59" s="30">
        <v>9.0813024238821753E-3</v>
      </c>
      <c r="S59" s="29">
        <v>100.00000000000001</v>
      </c>
      <c r="T59" s="29">
        <v>3.0975999999999999</v>
      </c>
    </row>
    <row r="60" spans="1:25" s="10" customFormat="1" ht="13.2" x14ac:dyDescent="0.25">
      <c r="A60" s="45" t="s">
        <v>126</v>
      </c>
      <c r="B60" s="42" t="s">
        <v>65</v>
      </c>
      <c r="C60" s="29">
        <v>76.499115102120882</v>
      </c>
      <c r="D60" s="30">
        <v>0.10197783872378516</v>
      </c>
      <c r="E60" s="29">
        <v>13.021691238080447</v>
      </c>
      <c r="F60" s="30">
        <v>0.63843440515652272</v>
      </c>
      <c r="G60" s="30">
        <v>4.7310360049210951E-2</v>
      </c>
      <c r="H60" s="30">
        <v>6.1513686284287238E-2</v>
      </c>
      <c r="I60" s="30">
        <v>0.97910987039209363</v>
      </c>
      <c r="J60" s="29">
        <v>3.2070906274395998</v>
      </c>
      <c r="K60" s="29">
        <v>5.3349328254196626</v>
      </c>
      <c r="L60" s="30"/>
      <c r="M60" s="30">
        <v>0</v>
      </c>
      <c r="N60" s="30">
        <v>0.13058885560019781</v>
      </c>
      <c r="O60" s="30"/>
      <c r="P60" s="30"/>
      <c r="Q60" s="30">
        <v>7.663665234753393E-3</v>
      </c>
      <c r="R60" s="30">
        <v>0</v>
      </c>
      <c r="S60" s="29">
        <v>100</v>
      </c>
      <c r="T60" s="29">
        <v>2.1355999999999966</v>
      </c>
    </row>
    <row r="61" spans="1:25" s="10" customFormat="1" ht="13.2" x14ac:dyDescent="0.25">
      <c r="A61" s="45" t="s">
        <v>126</v>
      </c>
      <c r="B61" s="42" t="s">
        <v>67</v>
      </c>
      <c r="C61" s="29">
        <v>76.106233484487632</v>
      </c>
      <c r="D61" s="30">
        <v>0.11163262975891428</v>
      </c>
      <c r="E61" s="29">
        <v>13.025030176491695</v>
      </c>
      <c r="F61" s="30">
        <v>1.0761589403973508</v>
      </c>
      <c r="G61" s="30">
        <v>4.5264737546080312E-2</v>
      </c>
      <c r="H61" s="30">
        <v>0.12814814210680844</v>
      </c>
      <c r="I61" s="30">
        <v>1.0970581998499329</v>
      </c>
      <c r="J61" s="29">
        <v>3.0141829510977711</v>
      </c>
      <c r="K61" s="29">
        <v>5.2593751019476063</v>
      </c>
      <c r="L61" s="30"/>
      <c r="M61" s="30">
        <v>0</v>
      </c>
      <c r="N61" s="30">
        <v>0.16709212801357123</v>
      </c>
      <c r="O61" s="30"/>
      <c r="P61" s="30"/>
      <c r="Q61" s="30">
        <v>0</v>
      </c>
      <c r="R61" s="30">
        <v>7.5441229243467193E-3</v>
      </c>
      <c r="S61" s="29">
        <v>99.999999999999986</v>
      </c>
      <c r="T61" s="29">
        <v>1.9103999999999957</v>
      </c>
    </row>
    <row r="62" spans="1:25" s="10" customFormat="1" ht="13.2" x14ac:dyDescent="0.25">
      <c r="A62" s="45" t="s">
        <v>126</v>
      </c>
      <c r="B62" s="42" t="s">
        <v>68</v>
      </c>
      <c r="C62" s="29">
        <v>76.777506987189909</v>
      </c>
      <c r="D62" s="30">
        <v>8.499400802583322E-2</v>
      </c>
      <c r="E62" s="29">
        <v>12.948971541483179</v>
      </c>
      <c r="F62" s="30">
        <v>0.73092778921486012</v>
      </c>
      <c r="G62" s="30">
        <v>5.0148532715972159E-2</v>
      </c>
      <c r="H62" s="30">
        <v>7.8169671614999894E-2</v>
      </c>
      <c r="I62" s="30">
        <v>1.0273728269399987</v>
      </c>
      <c r="J62" s="29">
        <v>3.1417797248965238</v>
      </c>
      <c r="K62" s="29">
        <v>5.0023419881773545</v>
      </c>
      <c r="L62" s="30"/>
      <c r="M62" s="30">
        <v>0</v>
      </c>
      <c r="N62" s="30">
        <v>0.15096259333055534</v>
      </c>
      <c r="O62" s="30"/>
      <c r="P62" s="30"/>
      <c r="Q62" s="30">
        <v>2.5849759131944413E-3</v>
      </c>
      <c r="R62" s="30">
        <v>3.8257643515277724E-2</v>
      </c>
      <c r="S62" s="29">
        <v>100</v>
      </c>
      <c r="T62" s="29">
        <v>3.2873000000000019</v>
      </c>
    </row>
    <row r="63" spans="1:25" s="10" customFormat="1" ht="13.2" x14ac:dyDescent="0.25">
      <c r="A63" s="45" t="s">
        <v>126</v>
      </c>
      <c r="B63" s="42" t="s">
        <v>70</v>
      </c>
      <c r="C63" s="29">
        <v>76.856897281205093</v>
      </c>
      <c r="D63" s="30">
        <v>8.7488257211378401E-2</v>
      </c>
      <c r="E63" s="29">
        <v>12.967931558366654</v>
      </c>
      <c r="F63" s="30">
        <v>0.73822058719577599</v>
      </c>
      <c r="G63" s="30">
        <v>4.3129457009356324E-2</v>
      </c>
      <c r="H63" s="30">
        <v>5.4398436275458935E-2</v>
      </c>
      <c r="I63" s="30">
        <v>1.0426879179126574</v>
      </c>
      <c r="J63" s="29">
        <v>3.1593095598848926</v>
      </c>
      <c r="K63" s="29">
        <v>4.940935181855715</v>
      </c>
      <c r="L63" s="30"/>
      <c r="M63" s="30">
        <v>0</v>
      </c>
      <c r="N63" s="30">
        <v>0.14075979556022705</v>
      </c>
      <c r="O63" s="30"/>
      <c r="P63" s="30"/>
      <c r="Q63" s="30">
        <v>0</v>
      </c>
      <c r="R63" s="30">
        <v>0</v>
      </c>
      <c r="S63" s="29">
        <v>100</v>
      </c>
      <c r="T63" s="29">
        <v>2.3868999999999971</v>
      </c>
    </row>
    <row r="64" spans="1:25" s="10" customFormat="1" ht="13.2" x14ac:dyDescent="0.25">
      <c r="A64" s="45" t="s">
        <v>126</v>
      </c>
      <c r="B64" s="42" t="s">
        <v>71</v>
      </c>
      <c r="C64" s="29">
        <v>76.487054886951668</v>
      </c>
      <c r="D64" s="30">
        <v>0.14641708185636379</v>
      </c>
      <c r="E64" s="29">
        <v>13.115694068162782</v>
      </c>
      <c r="F64" s="30">
        <v>0.69563472316932562</v>
      </c>
      <c r="G64" s="30">
        <v>4.3106008015055354E-2</v>
      </c>
      <c r="H64" s="30">
        <v>3.61435174092982E-2</v>
      </c>
      <c r="I64" s="30">
        <v>1.004441659448202</v>
      </c>
      <c r="J64" s="29">
        <v>1.90762003640973</v>
      </c>
      <c r="K64" s="29">
        <v>6.4244334273269557</v>
      </c>
      <c r="L64" s="30"/>
      <c r="M64" s="30">
        <v>0</v>
      </c>
      <c r="N64" s="30">
        <v>0.13515422940587429</v>
      </c>
      <c r="O64" s="30"/>
      <c r="P64" s="30"/>
      <c r="Q64" s="30">
        <v>0</v>
      </c>
      <c r="R64" s="30">
        <v>3.48124530287858E-2</v>
      </c>
      <c r="S64" s="29">
        <v>100</v>
      </c>
      <c r="T64" s="29">
        <v>2.3337999999999965</v>
      </c>
    </row>
    <row r="65" spans="1:25" s="10" customFormat="1" ht="13.2" x14ac:dyDescent="0.25">
      <c r="A65" s="45" t="s">
        <v>131</v>
      </c>
      <c r="B65" s="36" t="s">
        <v>26</v>
      </c>
      <c r="C65" s="38">
        <v>78.275618760995314</v>
      </c>
      <c r="D65" s="39">
        <v>0.10357812472068081</v>
      </c>
      <c r="E65" s="38">
        <v>13.006468112133572</v>
      </c>
      <c r="F65" s="39">
        <v>1.0070738075634114</v>
      </c>
      <c r="G65" s="39">
        <v>7.3713975055022585E-2</v>
      </c>
      <c r="H65" s="39">
        <v>2.9969305122227445E-2</v>
      </c>
      <c r="I65" s="39">
        <v>0.56657759999495239</v>
      </c>
      <c r="J65" s="38">
        <v>1.4860569122362044</v>
      </c>
      <c r="K65" s="38">
        <v>5.1231738440523547</v>
      </c>
      <c r="L65" s="39"/>
      <c r="M65" s="39">
        <v>0</v>
      </c>
      <c r="N65" s="39">
        <v>0.38486897104334189</v>
      </c>
      <c r="O65" s="39"/>
      <c r="P65" s="39"/>
      <c r="Q65" s="39">
        <v>1.5983629398521302E-2</v>
      </c>
      <c r="R65" s="39">
        <v>1.3775364810567702E-2</v>
      </c>
      <c r="S65" s="38">
        <v>100</v>
      </c>
      <c r="T65" s="29">
        <v>4.9026999999999958</v>
      </c>
    </row>
    <row r="66" spans="1:25" s="10" customFormat="1" ht="13.2" x14ac:dyDescent="0.25">
      <c r="A66" s="45" t="s">
        <v>131</v>
      </c>
      <c r="B66" s="36" t="s">
        <v>29</v>
      </c>
      <c r="C66" s="38">
        <v>77.299811285285344</v>
      </c>
      <c r="D66" s="39">
        <v>9.8252129921304818E-2</v>
      </c>
      <c r="E66" s="38">
        <v>12.24630749593126</v>
      </c>
      <c r="F66" s="39">
        <v>1.0601051692460446</v>
      </c>
      <c r="G66" s="39">
        <v>1.1424666269919165E-3</v>
      </c>
      <c r="H66" s="39">
        <v>7.6233682201096983E-2</v>
      </c>
      <c r="I66" s="39">
        <v>0.95406349414070402</v>
      </c>
      <c r="J66" s="38">
        <v>2.1316350047620087</v>
      </c>
      <c r="K66" s="38">
        <v>5.9937953676094091</v>
      </c>
      <c r="L66" s="39"/>
      <c r="M66" s="39">
        <v>0</v>
      </c>
      <c r="N66" s="39">
        <v>0.15174034018501728</v>
      </c>
      <c r="O66" s="39"/>
      <c r="P66" s="39"/>
      <c r="Q66" s="39">
        <v>0</v>
      </c>
      <c r="R66" s="39">
        <v>2.1187562900577363E-2</v>
      </c>
      <c r="S66" s="38">
        <v>100</v>
      </c>
      <c r="T66" s="29">
        <v>3.7171000000000021</v>
      </c>
    </row>
    <row r="67" spans="1:25" s="10" customFormat="1" ht="13.2" x14ac:dyDescent="0.25">
      <c r="A67" s="45" t="s">
        <v>131</v>
      </c>
      <c r="B67" s="36" t="s">
        <v>36</v>
      </c>
      <c r="C67" s="38">
        <v>77.380209626632563</v>
      </c>
      <c r="D67" s="39">
        <v>7.449403526051003E-2</v>
      </c>
      <c r="E67" s="38">
        <v>12.169341426821608</v>
      </c>
      <c r="F67" s="39">
        <v>1.0757815092032474</v>
      </c>
      <c r="G67" s="39">
        <v>3.2134681877082752E-2</v>
      </c>
      <c r="H67" s="39">
        <v>6.7503698618417332E-2</v>
      </c>
      <c r="I67" s="39">
        <v>0.96320578925074019</v>
      </c>
      <c r="J67" s="38">
        <v>2.1846367007280385</v>
      </c>
      <c r="K67" s="38">
        <v>5.9112164646424601</v>
      </c>
      <c r="L67" s="39"/>
      <c r="M67" s="39">
        <v>0</v>
      </c>
      <c r="N67" s="39">
        <v>0.1454407355086148</v>
      </c>
      <c r="O67" s="39"/>
      <c r="P67" s="39"/>
      <c r="Q67" s="39">
        <v>0</v>
      </c>
      <c r="R67" s="39">
        <v>2.8900347012830917E-2</v>
      </c>
      <c r="S67" s="38">
        <v>99.999999999999986</v>
      </c>
      <c r="T67" s="29">
        <v>4.1534000000000049</v>
      </c>
    </row>
    <row r="68" spans="1:25" s="10" customFormat="1" ht="13.2" x14ac:dyDescent="0.25">
      <c r="A68" s="45" t="s">
        <v>131</v>
      </c>
      <c r="B68" s="36" t="s">
        <v>41</v>
      </c>
      <c r="C68" s="38">
        <v>77.368894972278426</v>
      </c>
      <c r="D68" s="39">
        <v>0.11568318727340206</v>
      </c>
      <c r="E68" s="38">
        <v>12.15324765816497</v>
      </c>
      <c r="F68" s="39">
        <v>1.1033839658346918</v>
      </c>
      <c r="G68" s="39">
        <v>2.3053932763153404E-2</v>
      </c>
      <c r="H68" s="39">
        <v>5.8513569255357965E-2</v>
      </c>
      <c r="I68" s="39">
        <v>0.96154541986587372</v>
      </c>
      <c r="J68" s="38">
        <v>2.7579947006968903</v>
      </c>
      <c r="K68" s="38">
        <v>5.2661178521178078</v>
      </c>
      <c r="L68" s="39"/>
      <c r="M68" s="39">
        <v>0</v>
      </c>
      <c r="N68" s="39">
        <v>0.17616099295252646</v>
      </c>
      <c r="O68" s="39"/>
      <c r="P68" s="39"/>
      <c r="Q68" s="39">
        <v>5.51020007298689E-2</v>
      </c>
      <c r="R68" s="39">
        <v>0</v>
      </c>
      <c r="S68" s="38">
        <v>99.999999999999986</v>
      </c>
      <c r="T68" s="29">
        <v>3.270300000000006</v>
      </c>
    </row>
    <row r="69" spans="1:25" s="6" customFormat="1" ht="13.2" x14ac:dyDescent="0.25">
      <c r="A69" s="60" t="s">
        <v>170</v>
      </c>
      <c r="B69" s="37"/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4"/>
      <c r="N69" s="14"/>
      <c r="O69" s="15"/>
      <c r="P69" s="14"/>
      <c r="Q69" s="15"/>
      <c r="R69" s="38"/>
      <c r="T69" s="38"/>
    </row>
    <row r="70" spans="1:25" s="10" customFormat="1" ht="13.2" x14ac:dyDescent="0.25">
      <c r="A70" s="59" t="s">
        <v>63</v>
      </c>
      <c r="B70" s="36" t="s">
        <v>16</v>
      </c>
      <c r="C70" s="14">
        <v>76.838045761742379</v>
      </c>
      <c r="D70" s="15">
        <v>0.10603356056304448</v>
      </c>
      <c r="E70" s="14">
        <v>12.725386672187941</v>
      </c>
      <c r="F70" s="15">
        <v>0.89375625456838381</v>
      </c>
      <c r="G70" s="15">
        <v>6.3996586848701409E-2</v>
      </c>
      <c r="H70" s="15">
        <v>5.4376184904125373E-2</v>
      </c>
      <c r="I70" s="15">
        <v>1.0645183890846084</v>
      </c>
      <c r="J70" s="14">
        <v>2.9823246028185686</v>
      </c>
      <c r="K70" s="14">
        <v>5.1773447899772149</v>
      </c>
      <c r="L70" s="15"/>
      <c r="M70" s="15"/>
      <c r="N70" s="15">
        <v>0.11962760678907583</v>
      </c>
      <c r="O70" s="15"/>
      <c r="P70" s="15"/>
      <c r="Q70" s="15">
        <v>0</v>
      </c>
      <c r="R70" s="15">
        <v>1.5685437953113089E-3</v>
      </c>
      <c r="S70" s="38">
        <v>100</v>
      </c>
      <c r="T70" s="29">
        <v>4.3699000000000012</v>
      </c>
      <c r="X70" s="29"/>
      <c r="Y70" s="29"/>
    </row>
    <row r="71" spans="1:25" s="10" customFormat="1" ht="13.2" x14ac:dyDescent="0.25">
      <c r="A71" s="59" t="s">
        <v>63</v>
      </c>
      <c r="B71" s="36" t="s">
        <v>17</v>
      </c>
      <c r="C71" s="14">
        <v>76.929723774793985</v>
      </c>
      <c r="D71" s="15">
        <v>0.11258408328068546</v>
      </c>
      <c r="E71" s="14">
        <v>12.538986575057633</v>
      </c>
      <c r="F71" s="15">
        <v>0.94734617976240654</v>
      </c>
      <c r="G71" s="15">
        <v>4.8250321406008059E-2</v>
      </c>
      <c r="H71" s="15">
        <v>4.0471402486520917E-2</v>
      </c>
      <c r="I71" s="15">
        <v>1.0524667057014221</v>
      </c>
      <c r="J71" s="14">
        <v>3.1191362456624643</v>
      </c>
      <c r="K71" s="14">
        <v>5.1121162969402567</v>
      </c>
      <c r="L71" s="15"/>
      <c r="M71" s="15"/>
      <c r="N71" s="15">
        <v>0.10795878013936878</v>
      </c>
      <c r="O71" s="15"/>
      <c r="P71" s="15"/>
      <c r="Q71" s="15">
        <v>2.7331336744143998E-3</v>
      </c>
      <c r="R71" s="15">
        <v>1.2614463112681846E-2</v>
      </c>
      <c r="S71" s="38">
        <v>100</v>
      </c>
      <c r="T71" s="29">
        <v>4.8710999999999984</v>
      </c>
      <c r="X71" s="29"/>
      <c r="Y71" s="29"/>
    </row>
    <row r="72" spans="1:25" s="10" customFormat="1" ht="13.2" x14ac:dyDescent="0.25">
      <c r="A72" s="59" t="s">
        <v>63</v>
      </c>
      <c r="B72" s="36" t="s">
        <v>18</v>
      </c>
      <c r="C72" s="14">
        <v>77.177736090843368</v>
      </c>
      <c r="D72" s="15">
        <v>0.12909389134439661</v>
      </c>
      <c r="E72" s="14">
        <v>12.703701638450831</v>
      </c>
      <c r="F72" s="15">
        <v>0.52058400519321468</v>
      </c>
      <c r="G72" s="15">
        <v>4.3767774082533815E-2</v>
      </c>
      <c r="H72" s="15">
        <v>6.2179698275907413E-2</v>
      </c>
      <c r="I72" s="15">
        <v>0.97551634926262876</v>
      </c>
      <c r="J72" s="14">
        <v>2.70518511348584</v>
      </c>
      <c r="K72" s="14">
        <v>5.6539336813011651</v>
      </c>
      <c r="L72" s="15"/>
      <c r="M72" s="15"/>
      <c r="N72" s="15">
        <v>3.6508215400575084E-2</v>
      </c>
      <c r="O72" s="15"/>
      <c r="P72" s="15"/>
      <c r="Q72" s="15">
        <v>0</v>
      </c>
      <c r="R72" s="15">
        <v>0</v>
      </c>
      <c r="S72" s="38">
        <v>100</v>
      </c>
      <c r="T72" s="29">
        <v>4.9528999999999996</v>
      </c>
      <c r="X72" s="29"/>
      <c r="Y72" s="29"/>
    </row>
    <row r="73" spans="1:25" s="10" customFormat="1" ht="13.2" x14ac:dyDescent="0.25">
      <c r="A73" s="59" t="s">
        <v>63</v>
      </c>
      <c r="B73" s="36" t="s">
        <v>19</v>
      </c>
      <c r="C73" s="14">
        <v>76.862232180780154</v>
      </c>
      <c r="D73" s="15">
        <v>0.14449511551704694</v>
      </c>
      <c r="E73" s="14">
        <v>12.52132910211726</v>
      </c>
      <c r="F73" s="15">
        <v>0.61623846858364228</v>
      </c>
      <c r="G73" s="15">
        <v>3.4569218008454708E-2</v>
      </c>
      <c r="H73" s="15">
        <v>9.9702683646335832E-2</v>
      </c>
      <c r="I73" s="15">
        <v>1.0427678139501551</v>
      </c>
      <c r="J73" s="14">
        <v>2.7644835011029483</v>
      </c>
      <c r="K73" s="14">
        <v>5.8475729352533303</v>
      </c>
      <c r="L73" s="15"/>
      <c r="M73" s="15"/>
      <c r="N73" s="15">
        <v>8.6001469191765365E-2</v>
      </c>
      <c r="O73" s="15"/>
      <c r="P73" s="15"/>
      <c r="Q73" s="15">
        <v>0</v>
      </c>
      <c r="R73" s="15">
        <v>0</v>
      </c>
      <c r="S73" s="38">
        <v>100</v>
      </c>
      <c r="T73" s="29">
        <v>5.1179000000000059</v>
      </c>
      <c r="X73" s="29"/>
      <c r="Y73" s="29"/>
    </row>
    <row r="74" spans="1:25" s="10" customFormat="1" ht="13.2" x14ac:dyDescent="0.25">
      <c r="A74" s="59" t="s">
        <v>63</v>
      </c>
      <c r="B74" s="36" t="s">
        <v>20</v>
      </c>
      <c r="C74" s="14">
        <v>76.884219946807391</v>
      </c>
      <c r="D74" s="15">
        <v>0.10955744255324515</v>
      </c>
      <c r="E74" s="14">
        <v>12.741541073011687</v>
      </c>
      <c r="F74" s="15">
        <v>0.83118700184451466</v>
      </c>
      <c r="G74" s="15">
        <v>5.0524573219665303E-2</v>
      </c>
      <c r="H74" s="15">
        <v>9.1175321319479183E-2</v>
      </c>
      <c r="I74" s="15">
        <v>1.0423187943009122</v>
      </c>
      <c r="J74" s="14">
        <v>2.612572110435583</v>
      </c>
      <c r="K74" s="14">
        <v>5.4614857795910137</v>
      </c>
      <c r="L74" s="15"/>
      <c r="M74" s="15"/>
      <c r="N74" s="15">
        <v>0.13445208673840248</v>
      </c>
      <c r="O74" s="15"/>
      <c r="P74" s="15"/>
      <c r="Q74" s="15">
        <v>7.1322630387011934E-2</v>
      </c>
      <c r="R74" s="15">
        <v>0</v>
      </c>
      <c r="S74" s="38">
        <v>100.00000000000001</v>
      </c>
      <c r="T74" s="29">
        <v>4.7988</v>
      </c>
      <c r="X74" s="29"/>
      <c r="Y74" s="29"/>
    </row>
    <row r="75" spans="1:25" s="10" customFormat="1" ht="13.2" x14ac:dyDescent="0.25">
      <c r="A75" s="59" t="s">
        <v>63</v>
      </c>
      <c r="B75" s="36" t="s">
        <v>21</v>
      </c>
      <c r="C75" s="14">
        <v>77.003087771019892</v>
      </c>
      <c r="D75" s="15">
        <v>9.7641178119556901E-2</v>
      </c>
      <c r="E75" s="14">
        <v>12.519383873667014</v>
      </c>
      <c r="F75" s="15">
        <v>0.7355635418339953</v>
      </c>
      <c r="G75" s="15">
        <v>5.9739602526911691E-2</v>
      </c>
      <c r="H75" s="15">
        <v>8.882197493456466E-2</v>
      </c>
      <c r="I75" s="15">
        <v>0.98061140175985106</v>
      </c>
      <c r="J75" s="14">
        <v>2.4343100600860712</v>
      </c>
      <c r="K75" s="14">
        <v>5.9652460400202845</v>
      </c>
      <c r="L75" s="15"/>
      <c r="M75" s="15"/>
      <c r="N75" s="15">
        <v>0.10257573228258826</v>
      </c>
      <c r="O75" s="15"/>
      <c r="P75" s="15"/>
      <c r="Q75" s="15">
        <v>1.0919013467133244E-2</v>
      </c>
      <c r="R75" s="15">
        <v>2.5197723385692102E-2</v>
      </c>
      <c r="S75" s="38">
        <v>100</v>
      </c>
      <c r="T75" s="29">
        <v>4.7532999999999959</v>
      </c>
      <c r="X75" s="29"/>
      <c r="Y75" s="29"/>
    </row>
    <row r="76" spans="1:25" s="10" customFormat="1" ht="13.2" x14ac:dyDescent="0.25">
      <c r="A76" s="59" t="s">
        <v>63</v>
      </c>
      <c r="B76" s="36" t="s">
        <v>22</v>
      </c>
      <c r="C76" s="14">
        <v>77.053304040197318</v>
      </c>
      <c r="D76" s="15">
        <v>8.9591887026510011E-2</v>
      </c>
      <c r="E76" s="14">
        <v>12.676729917007423</v>
      </c>
      <c r="F76" s="15">
        <v>0.60020299140836775</v>
      </c>
      <c r="G76" s="15">
        <v>5.2522982720669617E-2</v>
      </c>
      <c r="H76" s="15">
        <v>3.2996545804635395E-2</v>
      </c>
      <c r="I76" s="15">
        <v>1.0476403292971737</v>
      </c>
      <c r="J76" s="14">
        <v>2.8555586649346965</v>
      </c>
      <c r="K76" s="14">
        <v>5.5213871914927388</v>
      </c>
      <c r="L76" s="15"/>
      <c r="M76" s="15"/>
      <c r="N76" s="15">
        <v>7.9985297741616168E-2</v>
      </c>
      <c r="O76" s="15"/>
      <c r="P76" s="15"/>
      <c r="Q76" s="15">
        <v>8.1447170024100003E-3</v>
      </c>
      <c r="R76" s="15">
        <v>0</v>
      </c>
      <c r="S76" s="38">
        <v>100</v>
      </c>
      <c r="T76" s="29">
        <v>4.2323999999999984</v>
      </c>
      <c r="X76" s="29"/>
      <c r="Y76" s="29"/>
    </row>
    <row r="77" spans="1:25" s="10" customFormat="1" ht="13.2" x14ac:dyDescent="0.25">
      <c r="A77" s="59" t="s">
        <v>63</v>
      </c>
      <c r="B77" s="36" t="s">
        <v>23</v>
      </c>
      <c r="C77" s="14">
        <v>77.274937175617836</v>
      </c>
      <c r="D77" s="15">
        <v>0.12080802468356297</v>
      </c>
      <c r="E77" s="14">
        <v>12.864476126734775</v>
      </c>
      <c r="F77" s="15">
        <v>0.38999524344711178</v>
      </c>
      <c r="G77" s="15">
        <v>2.0730993782806535E-2</v>
      </c>
      <c r="H77" s="15">
        <v>6.1982514406462186E-2</v>
      </c>
      <c r="I77" s="15">
        <v>0.9847748214187998</v>
      </c>
      <c r="J77" s="14">
        <v>2.2879861260191863</v>
      </c>
      <c r="K77" s="14">
        <v>5.9215926454431811</v>
      </c>
      <c r="L77" s="15"/>
      <c r="M77" s="15"/>
      <c r="N77" s="15">
        <v>2.9886305757954604E-2</v>
      </c>
      <c r="O77" s="15"/>
      <c r="P77" s="15"/>
      <c r="Q77" s="15">
        <v>4.9564964830974008E-2</v>
      </c>
      <c r="R77" s="15">
        <v>0</v>
      </c>
      <c r="S77" s="38">
        <v>100</v>
      </c>
      <c r="T77" s="29">
        <v>4.9732000000000056</v>
      </c>
      <c r="X77" s="29"/>
      <c r="Y77" s="29"/>
    </row>
    <row r="78" spans="1:25" s="10" customFormat="1" ht="13.2" x14ac:dyDescent="0.25">
      <c r="A78" s="59" t="s">
        <v>63</v>
      </c>
      <c r="B78" s="36" t="s">
        <v>27</v>
      </c>
      <c r="C78" s="14">
        <v>77.291134424090885</v>
      </c>
      <c r="D78" s="15">
        <v>0.12742462190741802</v>
      </c>
      <c r="E78" s="14">
        <v>12.564130439327482</v>
      </c>
      <c r="F78" s="15">
        <v>0.69587014605224085</v>
      </c>
      <c r="G78" s="15">
        <v>2.7282876388708861E-2</v>
      </c>
      <c r="H78" s="15">
        <v>2.7701004762482176E-2</v>
      </c>
      <c r="I78" s="15">
        <v>0.94768795915722037</v>
      </c>
      <c r="J78" s="14">
        <v>2.2352097540987033</v>
      </c>
      <c r="K78" s="14">
        <v>5.9659601690911144</v>
      </c>
      <c r="L78" s="15"/>
      <c r="M78" s="15"/>
      <c r="N78" s="15">
        <v>0.14582227035344392</v>
      </c>
      <c r="O78" s="15"/>
      <c r="P78" s="15"/>
      <c r="Q78" s="15">
        <v>0</v>
      </c>
      <c r="R78" s="15">
        <v>4.7039442049498035E-3</v>
      </c>
      <c r="S78" s="38">
        <v>100</v>
      </c>
      <c r="T78" s="29">
        <v>4.3355999999999995</v>
      </c>
      <c r="X78" s="29"/>
      <c r="Y78" s="29"/>
    </row>
    <row r="79" spans="1:25" s="10" customFormat="1" ht="13.2" x14ac:dyDescent="0.25">
      <c r="A79" s="59" t="s">
        <v>63</v>
      </c>
      <c r="B79" s="36" t="s">
        <v>28</v>
      </c>
      <c r="C79" s="14">
        <v>77.070507754230434</v>
      </c>
      <c r="D79" s="15">
        <v>0.10876335334481335</v>
      </c>
      <c r="E79" s="14">
        <v>12.474601820399151</v>
      </c>
      <c r="F79" s="15">
        <v>0.5597282486378411</v>
      </c>
      <c r="G79" s="15">
        <v>5.6841675520917852E-2</v>
      </c>
      <c r="H79" s="15">
        <v>4.0511470398886203E-2</v>
      </c>
      <c r="I79" s="15">
        <v>0.96274933658541706</v>
      </c>
      <c r="J79" s="14">
        <v>2.6847485305432417</v>
      </c>
      <c r="K79" s="14">
        <v>5.9271316936830374</v>
      </c>
      <c r="L79" s="15"/>
      <c r="M79" s="15"/>
      <c r="N79" s="15">
        <v>0.13775993551662594</v>
      </c>
      <c r="O79" s="15"/>
      <c r="P79" s="15"/>
      <c r="Q79" s="15">
        <v>0</v>
      </c>
      <c r="R79" s="15">
        <v>7.7463793527586021E-3</v>
      </c>
      <c r="S79" s="38">
        <v>100.00000000000001</v>
      </c>
      <c r="T79" s="29">
        <v>4.471500000000006</v>
      </c>
      <c r="X79" s="29"/>
      <c r="Y79" s="29"/>
    </row>
    <row r="80" spans="1:25" s="10" customFormat="1" ht="13.2" x14ac:dyDescent="0.25">
      <c r="A80" s="59" t="s">
        <v>63</v>
      </c>
      <c r="B80" s="36" t="s">
        <v>29</v>
      </c>
      <c r="C80" s="14">
        <v>77.483586107454201</v>
      </c>
      <c r="D80" s="15">
        <v>0.12226755725231069</v>
      </c>
      <c r="E80" s="14">
        <v>12.663756839341481</v>
      </c>
      <c r="F80" s="15">
        <v>0.58846532081004355</v>
      </c>
      <c r="G80" s="15">
        <v>6.6403931955996323E-2</v>
      </c>
      <c r="H80" s="15">
        <v>1.0329500526488315E-2</v>
      </c>
      <c r="I80" s="15">
        <v>1.0113424239964837</v>
      </c>
      <c r="J80" s="14">
        <v>1.9920125556132926</v>
      </c>
      <c r="K80" s="14">
        <v>5.9527435891219804</v>
      </c>
      <c r="L80" s="15"/>
      <c r="M80" s="15"/>
      <c r="N80" s="15">
        <v>0.14092390003994776</v>
      </c>
      <c r="O80" s="15"/>
      <c r="P80" s="15"/>
      <c r="Q80" s="15">
        <v>0</v>
      </c>
      <c r="R80" s="15">
        <v>0</v>
      </c>
      <c r="S80" s="38">
        <v>99.999999999999986</v>
      </c>
      <c r="T80" s="29">
        <v>5.1260999999999939</v>
      </c>
      <c r="X80" s="29"/>
      <c r="Y80" s="29"/>
    </row>
    <row r="81" spans="1:25" s="10" customFormat="1" ht="13.2" x14ac:dyDescent="0.25">
      <c r="A81" s="59" t="s">
        <v>63</v>
      </c>
      <c r="B81" s="36" t="s">
        <v>32</v>
      </c>
      <c r="C81" s="14">
        <v>77.150350665182032</v>
      </c>
      <c r="D81" s="15">
        <v>9.2138661825780885E-2</v>
      </c>
      <c r="E81" s="14">
        <v>12.694132360934473</v>
      </c>
      <c r="F81" s="15">
        <v>0.49298933492350805</v>
      </c>
      <c r="G81" s="15">
        <v>8.0212351646727922E-2</v>
      </c>
      <c r="H81" s="15">
        <v>9.8154588199285478E-3</v>
      </c>
      <c r="I81" s="15">
        <v>0.96845860356628333</v>
      </c>
      <c r="J81" s="14">
        <v>2.581360127073252</v>
      </c>
      <c r="K81" s="14">
        <v>5.784049351704776</v>
      </c>
      <c r="L81" s="15"/>
      <c r="M81" s="15"/>
      <c r="N81" s="15">
        <v>0.13266700792096975</v>
      </c>
      <c r="O81" s="15"/>
      <c r="P81" s="15"/>
      <c r="Q81" s="15">
        <v>4.3800165701831692E-2</v>
      </c>
      <c r="R81" s="15">
        <v>0</v>
      </c>
      <c r="S81" s="38">
        <v>100.00000000000001</v>
      </c>
      <c r="T81" s="29">
        <v>5.251499999999993</v>
      </c>
      <c r="X81" s="29"/>
      <c r="Y81" s="29"/>
    </row>
    <row r="82" spans="1:25" s="10" customFormat="1" ht="13.2" x14ac:dyDescent="0.25">
      <c r="A82" s="59" t="s">
        <v>63</v>
      </c>
      <c r="B82" s="36" t="s">
        <v>41</v>
      </c>
      <c r="C82" s="14">
        <v>76.917091979267497</v>
      </c>
      <c r="D82" s="15">
        <v>8.9814324549283509E-2</v>
      </c>
      <c r="E82" s="14">
        <v>12.297565300757887</v>
      </c>
      <c r="F82" s="15">
        <v>0.88675980203251903</v>
      </c>
      <c r="G82" s="15">
        <v>8.2086115227600981E-2</v>
      </c>
      <c r="H82" s="15">
        <v>8.1772809444289524E-2</v>
      </c>
      <c r="I82" s="15">
        <v>0.94837660608377172</v>
      </c>
      <c r="J82" s="14">
        <v>2.5833106186640431</v>
      </c>
      <c r="K82" s="14">
        <v>6.0771922788922756</v>
      </c>
      <c r="L82" s="15"/>
      <c r="M82" s="15"/>
      <c r="N82" s="15">
        <v>4.6473691191199026E-2</v>
      </c>
      <c r="O82" s="15"/>
      <c r="P82" s="15"/>
      <c r="Q82" s="15">
        <v>0</v>
      </c>
      <c r="R82" s="15">
        <v>0</v>
      </c>
      <c r="S82" s="38">
        <v>100</v>
      </c>
      <c r="T82" s="29">
        <v>4.2468999999999966</v>
      </c>
      <c r="X82" s="29"/>
      <c r="Y82" s="29"/>
    </row>
    <row r="83" spans="1:25" s="10" customFormat="1" ht="13.2" x14ac:dyDescent="0.25">
      <c r="A83" s="59" t="s">
        <v>63</v>
      </c>
      <c r="B83" s="36" t="s">
        <v>42</v>
      </c>
      <c r="C83" s="14">
        <v>78.069758191830914</v>
      </c>
      <c r="D83" s="15">
        <v>0.14946426594388018</v>
      </c>
      <c r="E83" s="14">
        <v>13.005543914610593</v>
      </c>
      <c r="F83" s="15">
        <v>1.030360313444403</v>
      </c>
      <c r="G83" s="15">
        <v>2.4808197776693412E-2</v>
      </c>
      <c r="H83" s="15">
        <v>5.5972214818490101E-2</v>
      </c>
      <c r="I83" s="15">
        <v>1.0979165214396134</v>
      </c>
      <c r="J83" s="14">
        <v>2.4889183215716506</v>
      </c>
      <c r="K83" s="14">
        <v>3.9545497414616744</v>
      </c>
      <c r="L83" s="15"/>
      <c r="M83" s="15"/>
      <c r="N83" s="15">
        <v>0.12342590959974739</v>
      </c>
      <c r="O83" s="15"/>
      <c r="P83" s="15"/>
      <c r="Q83" s="15">
        <v>2.7166001697618819E-2</v>
      </c>
      <c r="R83" s="15">
        <v>0</v>
      </c>
      <c r="S83" s="38">
        <v>100</v>
      </c>
      <c r="T83" s="29">
        <v>2.4515999999999991</v>
      </c>
      <c r="X83" s="29"/>
      <c r="Y83" s="29"/>
    </row>
    <row r="84" spans="1:25" s="10" customFormat="1" ht="13.2" x14ac:dyDescent="0.25">
      <c r="A84" s="59" t="s">
        <v>63</v>
      </c>
      <c r="B84" s="36" t="s">
        <v>43</v>
      </c>
      <c r="C84" s="14">
        <v>78.622060319239466</v>
      </c>
      <c r="D84" s="15">
        <v>6.5799032733462021E-2</v>
      </c>
      <c r="E84" s="14">
        <v>13.070240986362787</v>
      </c>
      <c r="F84" s="15">
        <v>0.45498889511592672</v>
      </c>
      <c r="G84" s="15">
        <v>4.4004400440044007E-2</v>
      </c>
      <c r="H84" s="15">
        <v>7.2026070531581471E-2</v>
      </c>
      <c r="I84" s="15">
        <v>1.0139693214604479</v>
      </c>
      <c r="J84" s="14">
        <v>2.1645183386263156</v>
      </c>
      <c r="K84" s="14">
        <v>4.4471428274902962</v>
      </c>
      <c r="L84" s="15"/>
      <c r="M84" s="15"/>
      <c r="N84" s="15">
        <v>3.5805467339186756E-2</v>
      </c>
      <c r="O84" s="15"/>
      <c r="P84" s="15"/>
      <c r="Q84" s="15">
        <v>7.4724453577433214E-3</v>
      </c>
      <c r="R84" s="15">
        <v>1.0067044440293086E-2</v>
      </c>
      <c r="S84" s="38">
        <v>100</v>
      </c>
      <c r="T84" s="29">
        <v>3.6460000000000008</v>
      </c>
      <c r="X84" s="29"/>
      <c r="Y84" s="29"/>
    </row>
    <row r="85" spans="1:25" s="10" customFormat="1" ht="13.2" x14ac:dyDescent="0.25">
      <c r="A85" s="59" t="s">
        <v>63</v>
      </c>
      <c r="B85" s="36" t="s">
        <v>44</v>
      </c>
      <c r="C85" s="14">
        <v>76.840986908888183</v>
      </c>
      <c r="D85" s="15">
        <v>0.13874790273971882</v>
      </c>
      <c r="E85" s="14">
        <v>12.510769004202411</v>
      </c>
      <c r="F85" s="15">
        <v>0.87614198780827757</v>
      </c>
      <c r="G85" s="15">
        <v>9.7617933087535316E-2</v>
      </c>
      <c r="H85" s="15">
        <v>4.9966075664417325E-2</v>
      </c>
      <c r="I85" s="15">
        <v>1.0538108336971215</v>
      </c>
      <c r="J85" s="14">
        <v>2.6521992962672716</v>
      </c>
      <c r="K85" s="14">
        <v>5.6800382897927202</v>
      </c>
      <c r="L85" s="15"/>
      <c r="M85" s="15"/>
      <c r="N85" s="15">
        <v>0.12307433374182794</v>
      </c>
      <c r="O85" s="15"/>
      <c r="P85" s="15"/>
      <c r="Q85" s="15">
        <v>0</v>
      </c>
      <c r="R85" s="15">
        <v>4.4180530061168994E-3</v>
      </c>
      <c r="S85" s="38">
        <v>100</v>
      </c>
      <c r="T85" s="29">
        <v>4.9355000000000047</v>
      </c>
      <c r="X85" s="29"/>
      <c r="Y85" s="29"/>
    </row>
    <row r="86" spans="1:25" s="10" customFormat="1" ht="13.2" x14ac:dyDescent="0.25">
      <c r="A86" s="59" t="s">
        <v>63</v>
      </c>
      <c r="B86" s="36" t="s">
        <v>45</v>
      </c>
      <c r="C86" s="14">
        <v>76.509944573979368</v>
      </c>
      <c r="D86" s="15">
        <v>0.12875374351246929</v>
      </c>
      <c r="E86" s="14">
        <v>12.869183258445595</v>
      </c>
      <c r="F86" s="15">
        <v>0.91418305907142006</v>
      </c>
      <c r="G86" s="15">
        <v>7.5972054036697448E-2</v>
      </c>
      <c r="H86" s="15">
        <v>2.3085430784631823E-3</v>
      </c>
      <c r="I86" s="15">
        <v>1.03685064355885</v>
      </c>
      <c r="J86" s="14">
        <v>2.7240808325865546</v>
      </c>
      <c r="K86" s="14">
        <v>5.6322155087924015</v>
      </c>
      <c r="L86" s="15"/>
      <c r="M86" s="15"/>
      <c r="N86" s="15">
        <v>0.10955086245070737</v>
      </c>
      <c r="O86" s="15"/>
      <c r="P86" s="15"/>
      <c r="Q86" s="15">
        <v>0</v>
      </c>
      <c r="R86" s="15">
        <v>2.1721291692812665E-2</v>
      </c>
      <c r="S86" s="38">
        <v>100</v>
      </c>
      <c r="T86" s="29">
        <v>4.7018000000000058</v>
      </c>
      <c r="X86" s="29"/>
      <c r="Y86" s="29"/>
    </row>
    <row r="87" spans="1:25" s="10" customFormat="1" ht="13.2" x14ac:dyDescent="0.25">
      <c r="A87" s="59" t="s">
        <v>63</v>
      </c>
      <c r="B87" s="36" t="s">
        <v>46</v>
      </c>
      <c r="C87" s="14">
        <v>76.67389486692872</v>
      </c>
      <c r="D87" s="15">
        <v>8.8542830496081137E-2</v>
      </c>
      <c r="E87" s="14">
        <v>12.562486165182735</v>
      </c>
      <c r="F87" s="15">
        <v>1.1481193565747772</v>
      </c>
      <c r="G87" s="15">
        <v>5.2769009170057835E-2</v>
      </c>
      <c r="H87" s="15">
        <v>0.10239076133196114</v>
      </c>
      <c r="I87" s="15">
        <v>0.9892877862299112</v>
      </c>
      <c r="J87" s="14">
        <v>2.8448056096708911</v>
      </c>
      <c r="K87" s="14">
        <v>5.4470626125800052</v>
      </c>
      <c r="L87" s="15"/>
      <c r="M87" s="15"/>
      <c r="N87" s="15">
        <v>0.117077960703349</v>
      </c>
      <c r="O87" s="15"/>
      <c r="P87" s="15"/>
      <c r="Q87" s="15">
        <v>0</v>
      </c>
      <c r="R87" s="15">
        <v>0</v>
      </c>
      <c r="S87" s="38">
        <v>100</v>
      </c>
      <c r="T87" s="29">
        <v>4.6788999999999987</v>
      </c>
      <c r="X87" s="29"/>
      <c r="Y87" s="29"/>
    </row>
    <row r="88" spans="1:25" s="10" customFormat="1" ht="13.2" x14ac:dyDescent="0.25">
      <c r="A88" s="59" t="s">
        <v>74</v>
      </c>
      <c r="B88" s="36" t="s">
        <v>75</v>
      </c>
      <c r="C88" s="14">
        <v>77.102335651979161</v>
      </c>
      <c r="D88" s="15">
        <v>0.13252367382999641</v>
      </c>
      <c r="E88" s="14">
        <v>12.80761461534952</v>
      </c>
      <c r="F88" s="15">
        <v>0.5662846500669878</v>
      </c>
      <c r="G88" s="15">
        <v>1.2028752867198421E-2</v>
      </c>
      <c r="H88" s="15">
        <v>5.1744376558034592E-2</v>
      </c>
      <c r="I88" s="15">
        <v>0.96955895955435556</v>
      </c>
      <c r="J88" s="14">
        <v>2.1301262189481891</v>
      </c>
      <c r="K88" s="14">
        <v>6.1691947786916872</v>
      </c>
      <c r="L88" s="15"/>
      <c r="M88" s="15">
        <v>0</v>
      </c>
      <c r="N88" s="15">
        <v>7.5594490001617679E-2</v>
      </c>
      <c r="O88" s="15"/>
      <c r="P88" s="15"/>
      <c r="Q88" s="15">
        <v>0</v>
      </c>
      <c r="R88" s="15">
        <v>0</v>
      </c>
      <c r="S88" s="38">
        <v>100</v>
      </c>
      <c r="T88" s="29">
        <v>3.5644000000000062</v>
      </c>
      <c r="W88" s="29"/>
      <c r="X88" s="29"/>
      <c r="Y88" s="29"/>
    </row>
    <row r="89" spans="1:25" s="10" customFormat="1" ht="13.2" x14ac:dyDescent="0.25">
      <c r="A89" s="59" t="s">
        <v>74</v>
      </c>
      <c r="B89" s="36" t="s">
        <v>76</v>
      </c>
      <c r="C89" s="14">
        <v>78.988399792853443</v>
      </c>
      <c r="D89" s="15">
        <v>0.11952356292076644</v>
      </c>
      <c r="E89" s="14">
        <v>13.361367167270842</v>
      </c>
      <c r="F89" s="15">
        <v>1.3577421025375451</v>
      </c>
      <c r="G89" s="15">
        <v>7.0222682547902635E-2</v>
      </c>
      <c r="H89" s="15">
        <v>7.3640600725012939E-2</v>
      </c>
      <c r="I89" s="15">
        <v>0.85520455722423605</v>
      </c>
      <c r="J89" s="14">
        <v>1.4995339202485758</v>
      </c>
      <c r="K89" s="14">
        <v>3.5519419989642667</v>
      </c>
      <c r="L89" s="15"/>
      <c r="M89" s="15">
        <v>0</v>
      </c>
      <c r="N89" s="15">
        <v>0.14355256343863282</v>
      </c>
      <c r="O89" s="15"/>
      <c r="P89" s="15"/>
      <c r="Q89" s="15">
        <v>1.1289487312273432E-2</v>
      </c>
      <c r="R89" s="15">
        <v>0</v>
      </c>
      <c r="S89" s="38">
        <v>99.999999999999986</v>
      </c>
      <c r="T89" s="29">
        <v>3.4500000000000028</v>
      </c>
      <c r="W89" s="29"/>
      <c r="X89" s="29"/>
      <c r="Y89" s="29"/>
    </row>
    <row r="90" spans="1:25" s="10" customFormat="1" ht="13.2" x14ac:dyDescent="0.25">
      <c r="A90" s="59" t="s">
        <v>74</v>
      </c>
      <c r="B90" s="36" t="s">
        <v>77</v>
      </c>
      <c r="C90" s="14">
        <v>76.580747587422195</v>
      </c>
      <c r="D90" s="15">
        <v>0.13465550632964002</v>
      </c>
      <c r="E90" s="14">
        <v>13.040803943245198</v>
      </c>
      <c r="F90" s="15">
        <v>0.64231507726067483</v>
      </c>
      <c r="G90" s="15">
        <v>5.2054327678356209E-2</v>
      </c>
      <c r="H90" s="15">
        <v>5.2989435361200932E-2</v>
      </c>
      <c r="I90" s="15">
        <v>0.9522513236968756</v>
      </c>
      <c r="J90" s="14">
        <v>2.0135985437256352</v>
      </c>
      <c r="K90" s="14">
        <v>6.4228390700458</v>
      </c>
      <c r="L90" s="15"/>
      <c r="M90" s="15">
        <v>0</v>
      </c>
      <c r="N90" s="15">
        <v>0.11958988255047504</v>
      </c>
      <c r="O90" s="15"/>
      <c r="P90" s="15"/>
      <c r="Q90" s="15">
        <v>0</v>
      </c>
      <c r="R90" s="15">
        <v>1.5169524632814384E-2</v>
      </c>
      <c r="S90" s="38">
        <v>100</v>
      </c>
      <c r="T90" s="29">
        <v>3.754400000000004</v>
      </c>
      <c r="W90" s="29"/>
      <c r="X90" s="29"/>
      <c r="Y90" s="29"/>
    </row>
    <row r="91" spans="1:25" s="10" customFormat="1" ht="13.2" x14ac:dyDescent="0.25">
      <c r="A91" s="59" t="s">
        <v>74</v>
      </c>
      <c r="B91" s="36" t="s">
        <v>78</v>
      </c>
      <c r="C91" s="14">
        <v>77.049366385954642</v>
      </c>
      <c r="D91" s="15">
        <v>0.12866254918995215</v>
      </c>
      <c r="E91" s="14">
        <v>12.847786116826008</v>
      </c>
      <c r="F91" s="15">
        <v>0.39805943446257847</v>
      </c>
      <c r="G91" s="15">
        <v>2.9405634738681928E-2</v>
      </c>
      <c r="H91" s="15">
        <v>2.6826193094937896E-2</v>
      </c>
      <c r="I91" s="15">
        <v>0.92251150946861449</v>
      </c>
      <c r="J91" s="14">
        <v>2.2668133165222524</v>
      </c>
      <c r="K91" s="14">
        <v>6.2596858033722595</v>
      </c>
      <c r="L91" s="15"/>
      <c r="M91" s="15">
        <v>0</v>
      </c>
      <c r="N91" s="15">
        <v>6.9438569049589255E-2</v>
      </c>
      <c r="O91" s="15"/>
      <c r="P91" s="15"/>
      <c r="Q91" s="15">
        <v>0</v>
      </c>
      <c r="R91" s="15">
        <v>1.712749251446035E-2</v>
      </c>
      <c r="S91" s="38">
        <v>100</v>
      </c>
      <c r="T91" s="29">
        <v>3.0798000000000059</v>
      </c>
      <c r="W91" s="29"/>
      <c r="X91" s="29"/>
      <c r="Y91" s="29"/>
    </row>
    <row r="92" spans="1:25" s="10" customFormat="1" ht="13.2" x14ac:dyDescent="0.25">
      <c r="A92" s="59" t="s">
        <v>74</v>
      </c>
      <c r="B92" s="36" t="s">
        <v>79</v>
      </c>
      <c r="C92" s="14">
        <v>77.063585478805706</v>
      </c>
      <c r="D92" s="15">
        <v>0.11081585345168769</v>
      </c>
      <c r="E92" s="14">
        <v>12.759859578426889</v>
      </c>
      <c r="F92" s="15">
        <v>0.40399471620142174</v>
      </c>
      <c r="G92" s="15">
        <v>3.5773577923179325E-2</v>
      </c>
      <c r="H92" s="15">
        <v>3.1764470052478198E-2</v>
      </c>
      <c r="I92" s="15">
        <v>0.934224931511074</v>
      </c>
      <c r="J92" s="14">
        <v>2.3006111319561877</v>
      </c>
      <c r="K92" s="14">
        <v>6.3122889436000769</v>
      </c>
      <c r="L92" s="15"/>
      <c r="M92" s="15">
        <v>0</v>
      </c>
      <c r="N92" s="15">
        <v>6.0856201524488979E-2</v>
      </c>
      <c r="O92" s="15"/>
      <c r="P92" s="15"/>
      <c r="Q92" s="15">
        <v>0</v>
      </c>
      <c r="R92" s="15">
        <v>0</v>
      </c>
      <c r="S92" s="38">
        <v>100</v>
      </c>
      <c r="T92" s="29">
        <v>2.721500000000006</v>
      </c>
      <c r="W92" s="29"/>
      <c r="X92" s="29"/>
      <c r="Y92" s="29"/>
    </row>
    <row r="93" spans="1:25" s="10" customFormat="1" ht="13.2" x14ac:dyDescent="0.25">
      <c r="A93" s="59" t="s">
        <v>74</v>
      </c>
      <c r="B93" s="36" t="s">
        <v>82</v>
      </c>
      <c r="C93" s="14">
        <v>76.87685926949996</v>
      </c>
      <c r="D93" s="15">
        <v>0.13156324705088485</v>
      </c>
      <c r="E93" s="14">
        <v>12.873242566007924</v>
      </c>
      <c r="F93" s="15">
        <v>0.45723114397277809</v>
      </c>
      <c r="G93" s="15">
        <v>4.1865708795707689E-2</v>
      </c>
      <c r="H93" s="15">
        <v>3.6722501326947529E-2</v>
      </c>
      <c r="I93" s="15">
        <v>0.58210822131427464</v>
      </c>
      <c r="J93" s="14">
        <v>2.2902702858388984</v>
      </c>
      <c r="K93" s="14">
        <v>6.6497558005093831</v>
      </c>
      <c r="L93" s="15"/>
      <c r="M93" s="15">
        <v>0</v>
      </c>
      <c r="N93" s="15">
        <v>4.1968572945082896E-2</v>
      </c>
      <c r="O93" s="15"/>
      <c r="P93" s="15"/>
      <c r="Q93" s="15">
        <v>0</v>
      </c>
      <c r="R93" s="15">
        <v>2.7876184480680057E-2</v>
      </c>
      <c r="S93" s="38">
        <v>100</v>
      </c>
      <c r="T93" s="29">
        <v>2.7844000000000051</v>
      </c>
      <c r="W93" s="29"/>
      <c r="X93" s="29"/>
      <c r="Y93" s="29"/>
    </row>
    <row r="94" spans="1:25" s="10" customFormat="1" ht="13.2" x14ac:dyDescent="0.25">
      <c r="A94" s="59" t="s">
        <v>74</v>
      </c>
      <c r="B94" s="36" t="s">
        <v>83</v>
      </c>
      <c r="C94" s="14">
        <v>76.659878473782811</v>
      </c>
      <c r="D94" s="15">
        <v>0.13607382082270419</v>
      </c>
      <c r="E94" s="14">
        <v>13.077345103667174</v>
      </c>
      <c r="F94" s="15">
        <v>0.40625836254735981</v>
      </c>
      <c r="G94" s="15">
        <v>5.4553513587234481E-2</v>
      </c>
      <c r="H94" s="15">
        <v>5.248709261802105E-2</v>
      </c>
      <c r="I94" s="15">
        <v>0.41070116763116871</v>
      </c>
      <c r="J94" s="14">
        <v>2.1965021692254125</v>
      </c>
      <c r="K94" s="14">
        <v>6.9384216883279244</v>
      </c>
      <c r="L94" s="15"/>
      <c r="M94" s="15">
        <v>0</v>
      </c>
      <c r="N94" s="15">
        <v>3.0583030344358723E-2</v>
      </c>
      <c r="O94" s="15"/>
      <c r="P94" s="15"/>
      <c r="Q94" s="15">
        <v>0</v>
      </c>
      <c r="R94" s="15">
        <v>4.411808769270667E-2</v>
      </c>
      <c r="S94" s="38">
        <v>100</v>
      </c>
      <c r="T94" s="29">
        <v>3.2142999999999944</v>
      </c>
      <c r="W94" s="29"/>
      <c r="X94" s="29"/>
      <c r="Y94" s="29"/>
    </row>
    <row r="95" spans="1:25" s="10" customFormat="1" ht="13.2" x14ac:dyDescent="0.25">
      <c r="A95" s="59" t="s">
        <v>74</v>
      </c>
      <c r="B95" s="36" t="s">
        <v>84</v>
      </c>
      <c r="C95" s="14">
        <v>76.41178711790846</v>
      </c>
      <c r="D95" s="15">
        <v>8.65542703557836E-2</v>
      </c>
      <c r="E95" s="14">
        <v>12.7077406022355</v>
      </c>
      <c r="F95" s="15">
        <v>1.1444628044411864</v>
      </c>
      <c r="G95" s="15">
        <v>4.3484202810321906E-2</v>
      </c>
      <c r="H95" s="15">
        <v>5.1870441923741128E-2</v>
      </c>
      <c r="I95" s="15">
        <v>0.7089995734406771</v>
      </c>
      <c r="J95" s="14">
        <v>2.2234922370344603</v>
      </c>
      <c r="K95" s="14">
        <v>6.5552435736560275</v>
      </c>
      <c r="L95" s="15"/>
      <c r="M95" s="15">
        <v>0</v>
      </c>
      <c r="N95" s="15">
        <v>8.5725999826063187E-2</v>
      </c>
      <c r="O95" s="15"/>
      <c r="P95" s="15"/>
      <c r="Q95" s="15">
        <v>0</v>
      </c>
      <c r="R95" s="15">
        <v>0</v>
      </c>
      <c r="S95" s="38">
        <v>99.999999999999986</v>
      </c>
      <c r="T95" s="29">
        <v>3.4132000000000033</v>
      </c>
      <c r="W95" s="29"/>
      <c r="X95" s="29"/>
      <c r="Y95" s="29"/>
    </row>
    <row r="96" spans="1:25" s="10" customFormat="1" ht="13.2" x14ac:dyDescent="0.25">
      <c r="A96" s="59" t="s">
        <v>74</v>
      </c>
      <c r="B96" s="36" t="s">
        <v>65</v>
      </c>
      <c r="C96" s="14">
        <v>77.326981853656491</v>
      </c>
      <c r="D96" s="15">
        <v>0.11509462355547943</v>
      </c>
      <c r="E96" s="14">
        <v>12.754020268692496</v>
      </c>
      <c r="F96" s="15">
        <v>0.49877796285629777</v>
      </c>
      <c r="G96" s="15">
        <v>0</v>
      </c>
      <c r="H96" s="15">
        <v>1.2453881719258369E-3</v>
      </c>
      <c r="I96" s="15">
        <v>0.71817384581056598</v>
      </c>
      <c r="J96" s="14">
        <v>2.0541640072440077</v>
      </c>
      <c r="K96" s="14">
        <v>6.4424967957200154</v>
      </c>
      <c r="L96" s="15"/>
      <c r="M96" s="15">
        <v>0</v>
      </c>
      <c r="N96" s="15">
        <v>0.1031596535745235</v>
      </c>
      <c r="O96" s="15"/>
      <c r="P96" s="15"/>
      <c r="Q96" s="15">
        <v>9.1328465941228048E-3</v>
      </c>
      <c r="R96" s="15">
        <v>0</v>
      </c>
      <c r="S96" s="38">
        <v>100</v>
      </c>
      <c r="T96" s="29">
        <v>3.6444999999999936</v>
      </c>
      <c r="W96" s="29"/>
      <c r="X96" s="29"/>
      <c r="Y96" s="29"/>
    </row>
    <row r="97" spans="1:25" s="10" customFormat="1" ht="13.2" x14ac:dyDescent="0.25">
      <c r="A97" s="59" t="s">
        <v>74</v>
      </c>
      <c r="B97" s="36" t="s">
        <v>67</v>
      </c>
      <c r="C97" s="14">
        <v>76.971462609649009</v>
      </c>
      <c r="D97" s="15">
        <v>0.11376552532934707</v>
      </c>
      <c r="E97" s="14">
        <v>12.755159452397592</v>
      </c>
      <c r="F97" s="15">
        <v>0.54384463469600763</v>
      </c>
      <c r="G97" s="15">
        <v>5.4405110570386481E-2</v>
      </c>
      <c r="H97" s="15">
        <v>4.9553041885741006E-3</v>
      </c>
      <c r="I97" s="15">
        <v>0.964529313205163</v>
      </c>
      <c r="J97" s="14">
        <v>2.3959928106795063</v>
      </c>
      <c r="K97" s="14">
        <v>6.086145898608283</v>
      </c>
      <c r="L97" s="15"/>
      <c r="M97" s="15">
        <v>0</v>
      </c>
      <c r="N97" s="15">
        <v>0.10127402935398319</v>
      </c>
      <c r="O97" s="15"/>
      <c r="P97" s="15"/>
      <c r="Q97" s="15">
        <v>1.5588561093222692E-2</v>
      </c>
      <c r="R97" s="15">
        <v>1.5691796597151319E-2</v>
      </c>
      <c r="S97" s="38">
        <v>100</v>
      </c>
      <c r="T97" s="29">
        <v>3.1341000000000037</v>
      </c>
      <c r="W97" s="29"/>
      <c r="X97" s="29"/>
      <c r="Y97" s="29"/>
    </row>
    <row r="98" spans="1:25" s="10" customFormat="1" ht="13.2" x14ac:dyDescent="0.25">
      <c r="A98" s="59" t="s">
        <v>74</v>
      </c>
      <c r="B98" s="36" t="s">
        <v>68</v>
      </c>
      <c r="C98" s="14">
        <v>76.903262530271874</v>
      </c>
      <c r="D98" s="15">
        <v>0.12617350089338647</v>
      </c>
      <c r="E98" s="14">
        <v>12.72112471140894</v>
      </c>
      <c r="F98" s="15">
        <v>0.65121144027873246</v>
      </c>
      <c r="G98" s="15">
        <v>5.6305438509426535E-2</v>
      </c>
      <c r="H98" s="15">
        <v>6.5758176361374061E-3</v>
      </c>
      <c r="I98" s="15">
        <v>0.98185177079576635</v>
      </c>
      <c r="J98" s="14">
        <v>2.4412722974160115</v>
      </c>
      <c r="K98" s="14">
        <v>6.0159484127106442</v>
      </c>
      <c r="L98" s="15"/>
      <c r="M98" s="15">
        <v>0</v>
      </c>
      <c r="N98" s="15">
        <v>7.7368604375179173E-2</v>
      </c>
      <c r="O98" s="15"/>
      <c r="P98" s="15"/>
      <c r="Q98" s="15">
        <v>0</v>
      </c>
      <c r="R98" s="15">
        <v>3.6372491299885026E-2</v>
      </c>
      <c r="S98" s="38">
        <v>100</v>
      </c>
      <c r="T98" s="29">
        <v>2.6736999999999966</v>
      </c>
      <c r="W98" s="29"/>
      <c r="X98" s="29"/>
      <c r="Y98" s="29"/>
    </row>
    <row r="99" spans="1:25" s="10" customFormat="1" ht="13.2" x14ac:dyDescent="0.25">
      <c r="A99" s="59" t="s">
        <v>85</v>
      </c>
      <c r="B99" s="36" t="s">
        <v>75</v>
      </c>
      <c r="C99" s="14">
        <v>77.022323528347627</v>
      </c>
      <c r="D99" s="15">
        <v>0.11350420988975204</v>
      </c>
      <c r="E99" s="14">
        <v>13.078000547880064</v>
      </c>
      <c r="F99" s="15">
        <v>0.55552971215621816</v>
      </c>
      <c r="G99" s="15">
        <v>3.2666056762442303E-2</v>
      </c>
      <c r="H99" s="15">
        <v>1.188796369519261E-2</v>
      </c>
      <c r="I99" s="15">
        <v>0.97801760452362863</v>
      </c>
      <c r="J99" s="14">
        <v>1.9927328361063299</v>
      </c>
      <c r="K99" s="14">
        <v>6.0969747716735663</v>
      </c>
      <c r="L99" s="15"/>
      <c r="M99" s="15">
        <v>0</v>
      </c>
      <c r="N99" s="15">
        <v>0.12932037028422569</v>
      </c>
      <c r="O99" s="15"/>
      <c r="P99" s="15"/>
      <c r="Q99" s="15">
        <v>1.819375313351217E-2</v>
      </c>
      <c r="R99" s="15">
        <v>0</v>
      </c>
      <c r="S99" s="38">
        <v>100</v>
      </c>
      <c r="T99" s="29">
        <v>3.2634999999999934</v>
      </c>
      <c r="W99" s="29"/>
      <c r="X99" s="29"/>
      <c r="Y99" s="29"/>
    </row>
    <row r="100" spans="1:25" s="10" customFormat="1" ht="13.2" x14ac:dyDescent="0.25">
      <c r="A100" s="59" t="s">
        <v>85</v>
      </c>
      <c r="B100" s="36" t="s">
        <v>76</v>
      </c>
      <c r="C100" s="14">
        <v>77.064053166455494</v>
      </c>
      <c r="D100" s="15">
        <v>0.11936593312818392</v>
      </c>
      <c r="E100" s="14">
        <v>12.843215846499961</v>
      </c>
      <c r="F100" s="15">
        <v>0.57593545550929637</v>
      </c>
      <c r="G100" s="15">
        <v>3.0927568462155101E-2</v>
      </c>
      <c r="H100" s="15">
        <v>5.2338962012877861E-2</v>
      </c>
      <c r="I100" s="15">
        <v>0.97054640428227867</v>
      </c>
      <c r="J100" s="14">
        <v>2.0037754389594271</v>
      </c>
      <c r="K100" s="14">
        <v>6.1748597139975683</v>
      </c>
      <c r="L100" s="15"/>
      <c r="M100" s="15">
        <v>0</v>
      </c>
      <c r="N100" s="15">
        <v>0.13519174575263118</v>
      </c>
      <c r="O100" s="15"/>
      <c r="P100" s="15"/>
      <c r="Q100" s="15">
        <v>2.7721031263737685E-2</v>
      </c>
      <c r="R100" s="15">
        <v>3.2582555403273768E-2</v>
      </c>
      <c r="S100" s="38">
        <v>99.999999999999986</v>
      </c>
      <c r="T100" s="29">
        <v>3.3225000000000051</v>
      </c>
      <c r="W100" s="29"/>
      <c r="X100" s="29"/>
      <c r="Y100" s="29"/>
    </row>
    <row r="101" spans="1:25" s="10" customFormat="1" ht="13.2" x14ac:dyDescent="0.25">
      <c r="A101" s="59" t="s">
        <v>85</v>
      </c>
      <c r="B101" s="36" t="s">
        <v>77</v>
      </c>
      <c r="C101" s="14">
        <v>77.424623232376447</v>
      </c>
      <c r="D101" s="15">
        <v>0.10123579987128592</v>
      </c>
      <c r="E101" s="14">
        <v>12.744967392775276</v>
      </c>
      <c r="F101" s="15">
        <v>0.49192334590516684</v>
      </c>
      <c r="G101" s="15">
        <v>5.8262235844291077E-2</v>
      </c>
      <c r="H101" s="15">
        <v>1.5805181000313005E-2</v>
      </c>
      <c r="I101" s="15">
        <v>0.8345755379184886</v>
      </c>
      <c r="J101" s="14">
        <v>1.954470748535438</v>
      </c>
      <c r="K101" s="14">
        <v>6.2373648941104527</v>
      </c>
      <c r="L101" s="15"/>
      <c r="M101" s="15">
        <v>0</v>
      </c>
      <c r="N101" s="15">
        <v>0.16652256060460499</v>
      </c>
      <c r="O101" s="15"/>
      <c r="P101" s="15"/>
      <c r="Q101" s="15">
        <v>7.850939581854826E-3</v>
      </c>
      <c r="R101" s="15">
        <v>0</v>
      </c>
      <c r="S101" s="38">
        <v>100</v>
      </c>
      <c r="T101" s="29">
        <v>3.1962999999999937</v>
      </c>
      <c r="W101" s="29"/>
      <c r="X101" s="29"/>
      <c r="Y101" s="29"/>
    </row>
    <row r="102" spans="1:25" s="10" customFormat="1" ht="13.2" x14ac:dyDescent="0.25">
      <c r="A102" s="59" t="s">
        <v>85</v>
      </c>
      <c r="B102" s="36" t="s">
        <v>69</v>
      </c>
      <c r="C102" s="14">
        <v>77.588089577756563</v>
      </c>
      <c r="D102" s="15">
        <v>9.7651984550395282E-2</v>
      </c>
      <c r="E102" s="14">
        <v>12.600433870159259</v>
      </c>
      <c r="F102" s="15">
        <v>0.65174120040183947</v>
      </c>
      <c r="G102" s="15">
        <v>0</v>
      </c>
      <c r="H102" s="15">
        <v>0</v>
      </c>
      <c r="I102" s="15">
        <v>0.94105730372367091</v>
      </c>
      <c r="J102" s="14">
        <v>1.951583750876164</v>
      </c>
      <c r="K102" s="14">
        <v>6.0629506914675666</v>
      </c>
      <c r="L102" s="15"/>
      <c r="M102" s="15">
        <v>0</v>
      </c>
      <c r="N102" s="15">
        <v>0.13748234672590265</v>
      </c>
      <c r="O102" s="15"/>
      <c r="P102" s="15"/>
      <c r="Q102" s="15">
        <v>0</v>
      </c>
      <c r="R102" s="15">
        <v>0</v>
      </c>
      <c r="S102" s="38">
        <v>99.999999999999986</v>
      </c>
      <c r="T102" s="29">
        <v>3.8422000000000054</v>
      </c>
      <c r="W102" s="29"/>
      <c r="X102" s="29"/>
      <c r="Y102" s="29"/>
    </row>
    <row r="103" spans="1:25" s="10" customFormat="1" ht="13.2" x14ac:dyDescent="0.25">
      <c r="A103" s="59" t="s">
        <v>85</v>
      </c>
      <c r="B103" s="36" t="s">
        <v>71</v>
      </c>
      <c r="C103" s="14">
        <v>77.497956945866832</v>
      </c>
      <c r="D103" s="15">
        <v>0.12568662135741551</v>
      </c>
      <c r="E103" s="14">
        <v>12.719175744033766</v>
      </c>
      <c r="F103" s="15">
        <v>0.46198884854503519</v>
      </c>
      <c r="G103" s="15">
        <v>1.7585782412148674E-2</v>
      </c>
      <c r="H103" s="15">
        <v>2.2758071356898286E-3</v>
      </c>
      <c r="I103" s="15">
        <v>0.92832241980366004</v>
      </c>
      <c r="J103" s="14">
        <v>1.9272983065925997</v>
      </c>
      <c r="K103" s="14">
        <v>6.2208153596292517</v>
      </c>
      <c r="L103" s="15"/>
      <c r="M103" s="15">
        <v>0</v>
      </c>
      <c r="N103" s="15">
        <v>9.7549369497977642E-2</v>
      </c>
      <c r="O103" s="15"/>
      <c r="P103" s="15"/>
      <c r="Q103" s="15">
        <v>0</v>
      </c>
      <c r="R103" s="15">
        <v>2.3378746030268235E-2</v>
      </c>
      <c r="S103" s="38">
        <v>100.00000000000001</v>
      </c>
      <c r="T103" s="29">
        <v>3.3310000000000031</v>
      </c>
      <c r="W103" s="29"/>
      <c r="X103" s="29"/>
      <c r="Y103" s="29"/>
    </row>
    <row r="104" spans="1:25" s="12" customFormat="1" ht="13.2" x14ac:dyDescent="0.25">
      <c r="A104" s="60" t="s">
        <v>160</v>
      </c>
      <c r="B104" s="25"/>
      <c r="C104" s="16"/>
      <c r="D104" s="17"/>
      <c r="E104" s="17"/>
      <c r="F104" s="17"/>
      <c r="G104" s="17"/>
      <c r="H104" s="17"/>
      <c r="I104" s="17"/>
      <c r="J104" s="17"/>
      <c r="K104" s="17"/>
      <c r="L104" s="17"/>
      <c r="M104" s="16"/>
      <c r="N104" s="16"/>
      <c r="O104" s="17"/>
      <c r="P104" s="16"/>
      <c r="Q104" s="17"/>
      <c r="R104" s="2"/>
      <c r="S104" s="2"/>
      <c r="T104" s="16"/>
    </row>
    <row r="105" spans="1:25" s="24" customFormat="1" ht="13.2" x14ac:dyDescent="0.25">
      <c r="A105" s="49" t="s">
        <v>52</v>
      </c>
      <c r="B105" s="31" t="s">
        <v>18</v>
      </c>
      <c r="C105" s="67">
        <v>76.811081415209784</v>
      </c>
      <c r="D105" s="68">
        <v>0.11478202997811772</v>
      </c>
      <c r="E105" s="67">
        <v>12.708687420100125</v>
      </c>
      <c r="F105" s="68">
        <v>1.1440293336534595</v>
      </c>
      <c r="G105" s="68">
        <v>5.5390227310541211E-2</v>
      </c>
      <c r="H105" s="68">
        <v>8.7929353240117705E-2</v>
      </c>
      <c r="I105" s="68">
        <v>0.98280796861080055</v>
      </c>
      <c r="J105" s="67">
        <v>2.9657991672511073</v>
      </c>
      <c r="K105" s="67">
        <v>5.0206081130887323</v>
      </c>
      <c r="L105" s="68"/>
      <c r="M105" s="68">
        <v>0</v>
      </c>
      <c r="N105" s="68">
        <v>0.13015650371830595</v>
      </c>
      <c r="O105" s="68"/>
      <c r="P105" s="68"/>
      <c r="Q105" s="68">
        <v>8.1084553287294175E-3</v>
      </c>
      <c r="R105" s="68">
        <v>0</v>
      </c>
      <c r="S105" s="29">
        <v>100</v>
      </c>
      <c r="T105" s="67">
        <v>5.0374000000000052</v>
      </c>
      <c r="X105" s="8"/>
    </row>
    <row r="106" spans="1:25" s="24" customFormat="1" ht="13.2" x14ac:dyDescent="0.25">
      <c r="A106" s="49" t="s">
        <v>52</v>
      </c>
      <c r="B106" s="31" t="s">
        <v>20</v>
      </c>
      <c r="C106" s="67">
        <v>76.570127772377077</v>
      </c>
      <c r="D106" s="68">
        <v>0.1129736722684542</v>
      </c>
      <c r="E106" s="67">
        <v>12.713452012105529</v>
      </c>
      <c r="F106" s="68">
        <v>1.0921846125204022</v>
      </c>
      <c r="G106" s="68">
        <v>2.908966280320684E-2</v>
      </c>
      <c r="H106" s="68">
        <v>9.7212364058716666E-2</v>
      </c>
      <c r="I106" s="68">
        <v>0.97318144650728344</v>
      </c>
      <c r="J106" s="67">
        <v>3.0141121887802753</v>
      </c>
      <c r="K106" s="67">
        <v>5.2983382926800875</v>
      </c>
      <c r="L106" s="68"/>
      <c r="M106" s="68">
        <v>0</v>
      </c>
      <c r="N106" s="68">
        <v>0.12820607751813343</v>
      </c>
      <c r="O106" s="68"/>
      <c r="P106" s="68"/>
      <c r="Q106" s="68">
        <v>0</v>
      </c>
      <c r="R106" s="68">
        <v>0</v>
      </c>
      <c r="S106" s="29">
        <v>99.999999999999986</v>
      </c>
      <c r="T106" s="67">
        <v>5.4646999999999935</v>
      </c>
      <c r="X106" s="8"/>
    </row>
    <row r="107" spans="1:25" s="24" customFormat="1" ht="13.2" x14ac:dyDescent="0.25">
      <c r="A107" s="49" t="s">
        <v>52</v>
      </c>
      <c r="B107" s="31" t="s">
        <v>21</v>
      </c>
      <c r="C107" s="67">
        <v>77.767236056801806</v>
      </c>
      <c r="D107" s="68"/>
      <c r="E107" s="67">
        <v>12.191294505042189</v>
      </c>
      <c r="F107" s="68">
        <v>1.1602181518831034</v>
      </c>
      <c r="G107" s="68"/>
      <c r="H107" s="68">
        <v>9.7448034575015427E-2</v>
      </c>
      <c r="I107" s="68">
        <v>0.85140975509364059</v>
      </c>
      <c r="J107" s="67">
        <v>2.2439802428483224</v>
      </c>
      <c r="K107" s="67">
        <v>5.6907799958839265</v>
      </c>
      <c r="L107" s="68"/>
      <c r="M107" s="68"/>
      <c r="N107" s="68"/>
      <c r="O107" s="68">
        <v>0</v>
      </c>
      <c r="P107" s="68"/>
      <c r="Q107" s="68"/>
      <c r="R107" s="68"/>
      <c r="S107" s="29">
        <v>100</v>
      </c>
      <c r="T107" s="67">
        <v>2.8199999999999932</v>
      </c>
      <c r="X107" s="8"/>
    </row>
    <row r="108" spans="1:25" s="24" customFormat="1" ht="13.2" x14ac:dyDescent="0.25">
      <c r="A108" s="49" t="s">
        <v>52</v>
      </c>
      <c r="B108" s="31" t="s">
        <v>22</v>
      </c>
      <c r="C108" s="67">
        <v>77.734720657489788</v>
      </c>
      <c r="D108" s="68">
        <v>0.10575433053192272</v>
      </c>
      <c r="E108" s="67">
        <v>12.599549357056837</v>
      </c>
      <c r="F108" s="68">
        <v>0.74966870837272148</v>
      </c>
      <c r="G108" s="68">
        <v>2.1258778688559972E-2</v>
      </c>
      <c r="H108" s="68">
        <v>5.2769252683785926E-2</v>
      </c>
      <c r="I108" s="68">
        <v>0.97466644220849585</v>
      </c>
      <c r="J108" s="67">
        <v>1.9385416261994486</v>
      </c>
      <c r="K108" s="67">
        <v>5.7290789876936499</v>
      </c>
      <c r="L108" s="68"/>
      <c r="M108" s="68">
        <v>0</v>
      </c>
      <c r="N108" s="68">
        <v>0.11417151194160637</v>
      </c>
      <c r="O108" s="68"/>
      <c r="P108" s="68"/>
      <c r="Q108" s="68">
        <v>5.6114542731224293E-3</v>
      </c>
      <c r="R108" s="68">
        <v>0</v>
      </c>
      <c r="S108" s="29">
        <v>100</v>
      </c>
      <c r="T108" s="67">
        <v>7.3324000000000069</v>
      </c>
      <c r="X108" s="8"/>
    </row>
    <row r="109" spans="1:25" s="24" customFormat="1" ht="13.2" x14ac:dyDescent="0.25">
      <c r="A109" s="49" t="s">
        <v>52</v>
      </c>
      <c r="B109" s="31" t="s">
        <v>23</v>
      </c>
      <c r="C109" s="67">
        <v>76.677566566489219</v>
      </c>
      <c r="D109" s="68">
        <v>8.5004398421861069E-2</v>
      </c>
      <c r="E109" s="67">
        <v>12.80718821752234</v>
      </c>
      <c r="F109" s="68">
        <v>1.0737230550347905</v>
      </c>
      <c r="G109" s="68">
        <v>7.9076320823325302E-2</v>
      </c>
      <c r="H109" s="68">
        <v>7.0078345896976368E-2</v>
      </c>
      <c r="I109" s="68">
        <v>1.0471525643699249</v>
      </c>
      <c r="J109" s="67">
        <v>3.0316823990083179</v>
      </c>
      <c r="K109" s="67">
        <v>5.0218227356596108</v>
      </c>
      <c r="L109" s="68"/>
      <c r="M109" s="68">
        <v>0</v>
      </c>
      <c r="N109" s="68">
        <v>0.13782780416595655</v>
      </c>
      <c r="O109" s="68"/>
      <c r="P109" s="68"/>
      <c r="Q109" s="68">
        <v>0</v>
      </c>
      <c r="R109" s="68">
        <v>0</v>
      </c>
      <c r="S109" s="29">
        <v>100.00000000000001</v>
      </c>
      <c r="T109" s="67">
        <v>5.5343000000000018</v>
      </c>
      <c r="X109" s="8"/>
    </row>
    <row r="110" spans="1:25" s="24" customFormat="1" ht="13.2" x14ac:dyDescent="0.25">
      <c r="A110" s="59" t="s">
        <v>52</v>
      </c>
      <c r="B110" s="36" t="s">
        <v>65</v>
      </c>
      <c r="C110" s="14">
        <v>78.673005451327128</v>
      </c>
      <c r="D110" s="15">
        <v>0.10790598068897968</v>
      </c>
      <c r="E110" s="14">
        <v>13.063782810162252</v>
      </c>
      <c r="F110" s="15">
        <v>0.86646427378237434</v>
      </c>
      <c r="G110" s="15">
        <v>3.870089499710521E-2</v>
      </c>
      <c r="H110" s="15">
        <v>5.9244533628276343E-2</v>
      </c>
      <c r="I110" s="15">
        <v>0.99491389310252509</v>
      </c>
      <c r="J110" s="14">
        <v>1.5713808437832666</v>
      </c>
      <c r="K110" s="14">
        <v>4.5406629162421321</v>
      </c>
      <c r="L110" s="15"/>
      <c r="M110" s="15">
        <v>0</v>
      </c>
      <c r="N110" s="15">
        <v>0.10842475944229207</v>
      </c>
      <c r="O110" s="15"/>
      <c r="P110" s="15"/>
      <c r="Q110" s="15">
        <v>0</v>
      </c>
      <c r="R110" s="15">
        <v>0</v>
      </c>
      <c r="S110" s="38">
        <v>100</v>
      </c>
      <c r="T110" s="67">
        <v>3.6197999999999979</v>
      </c>
      <c r="W110" s="67"/>
      <c r="X110" s="67"/>
      <c r="Y110" s="67"/>
    </row>
    <row r="111" spans="1:25" s="24" customFormat="1" ht="13.2" x14ac:dyDescent="0.25">
      <c r="A111" s="59" t="s">
        <v>52</v>
      </c>
      <c r="B111" s="36" t="s">
        <v>67</v>
      </c>
      <c r="C111" s="14">
        <v>77.189281418470742</v>
      </c>
      <c r="D111" s="15">
        <v>9.2945814962522522E-2</v>
      </c>
      <c r="E111" s="14">
        <v>12.845813105669388</v>
      </c>
      <c r="F111" s="15">
        <v>0.88881369779921648</v>
      </c>
      <c r="G111" s="15">
        <v>4.1160244361871795E-2</v>
      </c>
      <c r="H111" s="15">
        <v>6.7156188169369774E-2</v>
      </c>
      <c r="I111" s="15">
        <v>1.0073428225405465</v>
      </c>
      <c r="J111" s="14">
        <v>2.6102197069885764</v>
      </c>
      <c r="K111" s="14">
        <v>5.1243988437994528</v>
      </c>
      <c r="L111" s="15"/>
      <c r="M111" s="15">
        <v>0</v>
      </c>
      <c r="N111" s="15">
        <v>0.11595016206201478</v>
      </c>
      <c r="O111" s="15"/>
      <c r="P111" s="15"/>
      <c r="Q111" s="15">
        <v>2.4551724707081422E-2</v>
      </c>
      <c r="R111" s="15">
        <v>1.856853129106998E-2</v>
      </c>
      <c r="S111" s="38">
        <v>100</v>
      </c>
      <c r="T111" s="67">
        <v>3.0618000000000052</v>
      </c>
      <c r="W111" s="67"/>
      <c r="X111" s="67"/>
      <c r="Y111" s="67"/>
    </row>
    <row r="112" spans="1:25" s="24" customFormat="1" ht="13.2" x14ac:dyDescent="0.25">
      <c r="A112" s="59" t="s">
        <v>52</v>
      </c>
      <c r="B112" s="36" t="s">
        <v>68</v>
      </c>
      <c r="C112" s="14">
        <v>76.99089463795346</v>
      </c>
      <c r="D112" s="15">
        <v>9.0743914273326037E-2</v>
      </c>
      <c r="E112" s="14">
        <v>12.739041562570975</v>
      </c>
      <c r="F112" s="15">
        <v>0.87677822971940622</v>
      </c>
      <c r="G112" s="15">
        <v>5.822476410711705E-2</v>
      </c>
      <c r="H112" s="15">
        <v>6.6380360498007551E-2</v>
      </c>
      <c r="I112" s="15">
        <v>0.97082567670802966</v>
      </c>
      <c r="J112" s="14">
        <v>2.9008114302231949</v>
      </c>
      <c r="K112" s="14">
        <v>5.2232981644746346</v>
      </c>
      <c r="L112" s="15"/>
      <c r="M112" s="15">
        <v>0</v>
      </c>
      <c r="N112" s="15">
        <v>0.10385480973716267</v>
      </c>
      <c r="O112" s="15"/>
      <c r="P112" s="15"/>
      <c r="Q112" s="15">
        <v>2.5808849338261105E-3</v>
      </c>
      <c r="R112" s="15">
        <v>0</v>
      </c>
      <c r="S112" s="38">
        <v>100</v>
      </c>
      <c r="T112" s="67">
        <v>3.1340000000000003</v>
      </c>
      <c r="W112" s="67"/>
      <c r="X112" s="67"/>
      <c r="Y112" s="67"/>
    </row>
    <row r="113" spans="1:25" s="24" customFormat="1" ht="13.2" x14ac:dyDescent="0.25">
      <c r="A113" s="59" t="s">
        <v>52</v>
      </c>
      <c r="B113" s="36" t="s">
        <v>71</v>
      </c>
      <c r="C113" s="14">
        <v>77.048325791855206</v>
      </c>
      <c r="D113" s="15">
        <v>0.11718164188752425</v>
      </c>
      <c r="E113" s="14">
        <v>12.864124111182937</v>
      </c>
      <c r="F113" s="15">
        <v>0.80682611506140922</v>
      </c>
      <c r="G113" s="15">
        <v>4.4059469941822887E-2</v>
      </c>
      <c r="H113" s="15">
        <v>2.2029734970911444E-2</v>
      </c>
      <c r="I113" s="15">
        <v>0.94882999353587594</v>
      </c>
      <c r="J113" s="14">
        <v>2.5675500969618619</v>
      </c>
      <c r="K113" s="14">
        <v>5.4740271493212678</v>
      </c>
      <c r="L113" s="15"/>
      <c r="M113" s="15">
        <v>0</v>
      </c>
      <c r="N113" s="15">
        <v>0.12462831286360698</v>
      </c>
      <c r="O113" s="15"/>
      <c r="P113" s="15"/>
      <c r="Q113" s="15">
        <v>1.0549450549450551E-2</v>
      </c>
      <c r="R113" s="15">
        <v>0</v>
      </c>
      <c r="S113" s="38">
        <v>100.00000000000001</v>
      </c>
      <c r="T113" s="67">
        <v>3.3125</v>
      </c>
      <c r="W113" s="67"/>
      <c r="X113" s="67"/>
      <c r="Y113" s="67"/>
    </row>
    <row r="114" spans="1:25" s="24" customFormat="1" ht="13.2" x14ac:dyDescent="0.25">
      <c r="A114" s="59" t="s">
        <v>52</v>
      </c>
      <c r="B114" s="36" t="s">
        <v>73</v>
      </c>
      <c r="C114" s="14">
        <v>76.538446711392055</v>
      </c>
      <c r="D114" s="15">
        <v>0.12752882682856434</v>
      </c>
      <c r="E114" s="14">
        <v>12.646504470281302</v>
      </c>
      <c r="F114" s="15">
        <v>1.2088149092034344</v>
      </c>
      <c r="G114" s="15">
        <v>8.1893511345793785E-2</v>
      </c>
      <c r="H114" s="15">
        <v>0.10648240279313136</v>
      </c>
      <c r="I114" s="15">
        <v>1.0488829245777429</v>
      </c>
      <c r="J114" s="14">
        <v>3.0849681646788905</v>
      </c>
      <c r="K114" s="14">
        <v>5.0273863988005614</v>
      </c>
      <c r="L114" s="15"/>
      <c r="M114" s="15">
        <v>0</v>
      </c>
      <c r="N114" s="15">
        <v>0.13940651168024437</v>
      </c>
      <c r="O114" s="15"/>
      <c r="P114" s="15"/>
      <c r="Q114" s="15">
        <v>2.1150614253430199E-2</v>
      </c>
      <c r="R114" s="15">
        <v>0</v>
      </c>
      <c r="S114" s="38">
        <v>99.999999999999986</v>
      </c>
      <c r="T114" s="67">
        <v>4.0216999999999956</v>
      </c>
      <c r="W114" s="67"/>
      <c r="X114" s="67"/>
      <c r="Y114" s="67"/>
    </row>
    <row r="115" spans="1:25" s="10" customFormat="1" ht="13.2" x14ac:dyDescent="0.25">
      <c r="A115" s="6" t="s">
        <v>134</v>
      </c>
      <c r="B115" s="36" t="s">
        <v>16</v>
      </c>
      <c r="C115" s="38">
        <v>76.907866609662236</v>
      </c>
      <c r="D115" s="39"/>
      <c r="E115" s="38">
        <v>13.033347584437793</v>
      </c>
      <c r="F115" s="39">
        <v>0.86575459598118853</v>
      </c>
      <c r="G115" s="39">
        <v>0.13574176998717399</v>
      </c>
      <c r="H115" s="39">
        <v>3.5271483539974349E-2</v>
      </c>
      <c r="I115" s="39">
        <v>0.97905087644292432</v>
      </c>
      <c r="J115" s="38">
        <v>2.6838392475416843</v>
      </c>
      <c r="K115" s="38">
        <v>5.1581872595126113</v>
      </c>
      <c r="L115" s="39">
        <v>0</v>
      </c>
      <c r="M115" s="39">
        <v>0</v>
      </c>
      <c r="N115" s="39">
        <v>0.13681060282171867</v>
      </c>
      <c r="O115" s="39">
        <v>4.8097477554510472E-2</v>
      </c>
      <c r="P115" s="39">
        <v>4.9166310389055147E-2</v>
      </c>
      <c r="Q115" s="39"/>
      <c r="R115" s="39"/>
      <c r="S115" s="6">
        <v>100</v>
      </c>
      <c r="T115" s="29">
        <v>6.4399999999999977</v>
      </c>
    </row>
    <row r="116" spans="1:25" s="10" customFormat="1" ht="13.2" x14ac:dyDescent="0.25">
      <c r="A116" s="6" t="s">
        <v>134</v>
      </c>
      <c r="B116" s="36" t="s">
        <v>17</v>
      </c>
      <c r="C116" s="38">
        <v>77.38848078356223</v>
      </c>
      <c r="D116" s="39"/>
      <c r="E116" s="38">
        <v>12.917065900138399</v>
      </c>
      <c r="F116" s="39">
        <v>0.70797402320877245</v>
      </c>
      <c r="G116" s="39">
        <v>5.5360374747152129E-2</v>
      </c>
      <c r="H116" s="39">
        <v>2.3421697008410517E-2</v>
      </c>
      <c r="I116" s="39">
        <v>0.93686788033642066</v>
      </c>
      <c r="J116" s="38">
        <v>2.6360055360374743</v>
      </c>
      <c r="K116" s="38">
        <v>5.1133823059725323</v>
      </c>
      <c r="L116" s="39">
        <v>9.5816033216224832E-3</v>
      </c>
      <c r="M116" s="39">
        <v>1.0646225912913873E-3</v>
      </c>
      <c r="N116" s="39">
        <v>0.12669008836367507</v>
      </c>
      <c r="O116" s="39">
        <v>4.4714148834238264E-2</v>
      </c>
      <c r="P116" s="39">
        <v>6.6006600660066E-2</v>
      </c>
      <c r="Q116" s="39"/>
      <c r="R116" s="39"/>
      <c r="S116" s="6">
        <v>100</v>
      </c>
      <c r="T116" s="29">
        <v>6.0699999999999932</v>
      </c>
    </row>
    <row r="117" spans="1:25" s="10" customFormat="1" ht="13.2" x14ac:dyDescent="0.25">
      <c r="A117" s="6" t="s">
        <v>134</v>
      </c>
      <c r="B117" s="36" t="s">
        <v>28</v>
      </c>
      <c r="C117" s="38">
        <v>76.828857293312268</v>
      </c>
      <c r="D117" s="39">
        <v>0.19694576092680358</v>
      </c>
      <c r="E117" s="38">
        <v>13.045813586097946</v>
      </c>
      <c r="F117" s="39">
        <v>0.74144286466561338</v>
      </c>
      <c r="G117" s="39">
        <v>9.7946287519747224E-2</v>
      </c>
      <c r="H117" s="39">
        <v>2.5276461295418641E-2</v>
      </c>
      <c r="I117" s="39">
        <v>0.97735650342285418</v>
      </c>
      <c r="J117" s="38">
        <v>2.8562401263823065</v>
      </c>
      <c r="K117" s="38">
        <v>5.0384412848867823</v>
      </c>
      <c r="L117" s="39">
        <v>0</v>
      </c>
      <c r="M117" s="39">
        <v>0</v>
      </c>
      <c r="N117" s="39">
        <v>0.15165876777251183</v>
      </c>
      <c r="O117" s="39">
        <v>2.3170089520800418E-2</v>
      </c>
      <c r="P117" s="39">
        <v>4.8446550816219063E-2</v>
      </c>
      <c r="Q117" s="39"/>
      <c r="R117" s="39"/>
      <c r="S117" s="6">
        <v>100</v>
      </c>
      <c r="T117" s="29">
        <v>5.0499999999999972</v>
      </c>
    </row>
    <row r="118" spans="1:25" s="10" customFormat="1" ht="13.2" x14ac:dyDescent="0.25">
      <c r="A118" s="6" t="s">
        <v>134</v>
      </c>
      <c r="B118" s="36" t="s">
        <v>29</v>
      </c>
      <c r="C118" s="38">
        <v>77.077084425799683</v>
      </c>
      <c r="D118" s="39">
        <v>0.22653382275825903</v>
      </c>
      <c r="E118" s="38">
        <v>12.616675406397482</v>
      </c>
      <c r="F118" s="39">
        <v>0.91557420031463033</v>
      </c>
      <c r="G118" s="39">
        <v>0.13948610382800211</v>
      </c>
      <c r="H118" s="39">
        <v>5.5584687991609857E-2</v>
      </c>
      <c r="I118" s="39">
        <v>0.9145254326166754</v>
      </c>
      <c r="J118" s="38">
        <v>2.8148925013109598</v>
      </c>
      <c r="K118" s="38">
        <v>5.0665967488201371</v>
      </c>
      <c r="L118" s="39">
        <v>2.097535395909806E-2</v>
      </c>
      <c r="M118" s="39">
        <v>0</v>
      </c>
      <c r="N118" s="39">
        <v>0.108023072889355</v>
      </c>
      <c r="O118" s="39">
        <v>8.390141583639224E-3</v>
      </c>
      <c r="P118" s="39">
        <v>6.81699003670687E-2</v>
      </c>
      <c r="Q118" s="39"/>
      <c r="R118" s="39"/>
      <c r="S118" s="6">
        <v>100</v>
      </c>
      <c r="T118" s="29">
        <v>4.6500000000000057</v>
      </c>
    </row>
    <row r="119" spans="1:25" s="10" customFormat="1" ht="13.2" x14ac:dyDescent="0.25">
      <c r="A119" s="59" t="s">
        <v>91</v>
      </c>
      <c r="B119" s="36" t="s">
        <v>16</v>
      </c>
      <c r="C119" s="38">
        <v>77.080128332244414</v>
      </c>
      <c r="D119" s="39">
        <v>7.2536523966276273E-2</v>
      </c>
      <c r="E119" s="38">
        <v>12.387255280554577</v>
      </c>
      <c r="F119" s="39">
        <v>1.2363563495028902</v>
      </c>
      <c r="G119" s="39">
        <v>5.1975811417561982E-2</v>
      </c>
      <c r="H119" s="39">
        <v>6.7318069004673659E-2</v>
      </c>
      <c r="I119" s="39">
        <v>1.026156983649537</v>
      </c>
      <c r="J119" s="38">
        <v>2.9772329246935203</v>
      </c>
      <c r="K119" s="38">
        <v>5.0065856901615424</v>
      </c>
      <c r="L119" s="39"/>
      <c r="M119" s="39">
        <v>0</v>
      </c>
      <c r="N119" s="39">
        <v>0.12200747700226899</v>
      </c>
      <c r="O119" s="39"/>
      <c r="P119" s="39"/>
      <c r="Q119" s="39">
        <v>0</v>
      </c>
      <c r="R119" s="39">
        <v>0</v>
      </c>
      <c r="S119" s="38">
        <v>100.00000000000001</v>
      </c>
      <c r="T119" s="29">
        <v>4.1861999999999995</v>
      </c>
      <c r="W119" s="29"/>
      <c r="X119" s="29"/>
      <c r="Y119" s="29"/>
    </row>
    <row r="120" spans="1:25" s="10" customFormat="1" ht="13.2" x14ac:dyDescent="0.25">
      <c r="A120" s="59" t="s">
        <v>91</v>
      </c>
      <c r="B120" s="36" t="s">
        <v>17</v>
      </c>
      <c r="C120" s="38">
        <v>77.119510021994202</v>
      </c>
      <c r="D120" s="39">
        <v>0.12523598571935926</v>
      </c>
      <c r="E120" s="38">
        <v>12.604389282458033</v>
      </c>
      <c r="F120" s="39">
        <v>1.1206855372166875</v>
      </c>
      <c r="G120" s="39">
        <v>0</v>
      </c>
      <c r="H120" s="39">
        <v>0.10571329474486545</v>
      </c>
      <c r="I120" s="39">
        <v>0.99378804588247771</v>
      </c>
      <c r="J120" s="38">
        <v>2.6261134683722025</v>
      </c>
      <c r="K120" s="38">
        <v>5.2118315814833522</v>
      </c>
      <c r="L120" s="39"/>
      <c r="M120" s="39">
        <v>0</v>
      </c>
      <c r="N120" s="39">
        <v>0.11973224837016685</v>
      </c>
      <c r="O120" s="39"/>
      <c r="P120" s="39"/>
      <c r="Q120" s="39">
        <v>0</v>
      </c>
      <c r="R120" s="39">
        <v>0</v>
      </c>
      <c r="S120" s="38">
        <v>100.00000000000001</v>
      </c>
      <c r="T120" s="29">
        <v>3.7018000000000058</v>
      </c>
      <c r="W120" s="29"/>
      <c r="X120" s="29"/>
      <c r="Y120" s="29"/>
    </row>
    <row r="121" spans="1:25" s="10" customFormat="1" ht="13.2" x14ac:dyDescent="0.25">
      <c r="A121" s="59" t="s">
        <v>91</v>
      </c>
      <c r="B121" s="36" t="s">
        <v>21</v>
      </c>
      <c r="C121" s="38">
        <v>76.961361860713851</v>
      </c>
      <c r="D121" s="39">
        <v>8.4604489678252265E-2</v>
      </c>
      <c r="E121" s="38">
        <v>12.531387221170759</v>
      </c>
      <c r="F121" s="39">
        <v>1.0903534169768831</v>
      </c>
      <c r="G121" s="39">
        <v>2.70525466995893E-2</v>
      </c>
      <c r="H121" s="39">
        <v>0.10424108728258735</v>
      </c>
      <c r="I121" s="39">
        <v>1.0509757717809558</v>
      </c>
      <c r="J121" s="38">
        <v>2.9641861883692848</v>
      </c>
      <c r="K121" s="38">
        <v>5.0813874300707331</v>
      </c>
      <c r="L121" s="39"/>
      <c r="M121" s="39">
        <v>0</v>
      </c>
      <c r="N121" s="39">
        <v>0.13494938353617522</v>
      </c>
      <c r="O121" s="39"/>
      <c r="P121" s="39"/>
      <c r="Q121" s="39">
        <v>0</v>
      </c>
      <c r="R121" s="39">
        <v>0</v>
      </c>
      <c r="S121" s="38">
        <v>99.999999999999986</v>
      </c>
      <c r="T121" s="29">
        <v>4.2604000000000042</v>
      </c>
      <c r="W121" s="29"/>
      <c r="X121" s="29"/>
      <c r="Y121" s="29"/>
    </row>
    <row r="122" spans="1:25" s="10" customFormat="1" ht="13.2" x14ac:dyDescent="0.25">
      <c r="A122" s="59" t="s">
        <v>91</v>
      </c>
      <c r="B122" s="36" t="s">
        <v>22</v>
      </c>
      <c r="C122" s="38">
        <v>76.446211401903739</v>
      </c>
      <c r="D122" s="39">
        <v>0.10641694157709908</v>
      </c>
      <c r="E122" s="38">
        <v>12.679320295363837</v>
      </c>
      <c r="F122" s="39">
        <v>0.68778405832888201</v>
      </c>
      <c r="G122" s="39">
        <v>2.4692863142647264E-2</v>
      </c>
      <c r="H122" s="39">
        <v>4.1740237278784488E-2</v>
      </c>
      <c r="I122" s="39">
        <v>1.0055884391940828</v>
      </c>
      <c r="J122" s="38">
        <v>2.5263175295565303</v>
      </c>
      <c r="K122" s="38">
        <v>6.3574307437511042</v>
      </c>
      <c r="L122" s="39"/>
      <c r="M122" s="39">
        <v>0</v>
      </c>
      <c r="N122" s="39">
        <v>9.5155342905347814E-2</v>
      </c>
      <c r="O122" s="39"/>
      <c r="P122" s="39"/>
      <c r="Q122" s="39">
        <v>0</v>
      </c>
      <c r="R122" s="39">
        <v>5.0832170151391014E-2</v>
      </c>
      <c r="S122" s="38">
        <v>100.00000000000001</v>
      </c>
      <c r="T122" s="29">
        <v>3.2108999999999952</v>
      </c>
      <c r="W122" s="29"/>
      <c r="X122" s="29"/>
      <c r="Y122" s="29"/>
    </row>
    <row r="123" spans="1:25" s="10" customFormat="1" ht="13.2" x14ac:dyDescent="0.25">
      <c r="A123" s="59" t="s">
        <v>91</v>
      </c>
      <c r="B123" s="36" t="s">
        <v>34</v>
      </c>
      <c r="C123" s="38">
        <v>76.657253091728677</v>
      </c>
      <c r="D123" s="39">
        <v>8.4649200992855902E-2</v>
      </c>
      <c r="E123" s="38">
        <v>12.460946173741444</v>
      </c>
      <c r="F123" s="39">
        <v>0.98993696136472875</v>
      </c>
      <c r="G123" s="39">
        <v>7.4745661467829669E-2</v>
      </c>
      <c r="H123" s="39">
        <v>8.0270794044949564E-2</v>
      </c>
      <c r="I123" s="39">
        <v>0.99827678412264553</v>
      </c>
      <c r="J123" s="38">
        <v>2.2633236487141559</v>
      </c>
      <c r="K123" s="38">
        <v>6.3084504296572446</v>
      </c>
      <c r="L123" s="39"/>
      <c r="M123" s="39"/>
      <c r="N123" s="39">
        <v>8.9548846863132053E-2</v>
      </c>
      <c r="O123" s="39"/>
      <c r="P123" s="39"/>
      <c r="Q123" s="39">
        <v>0</v>
      </c>
      <c r="R123" s="39">
        <v>1.2822477490297138E-2</v>
      </c>
      <c r="S123" s="38">
        <v>100</v>
      </c>
      <c r="T123" s="29">
        <v>4.0747000000000071</v>
      </c>
      <c r="W123" s="29"/>
      <c r="X123" s="29"/>
      <c r="Y123" s="29"/>
    </row>
    <row r="124" spans="1:25" s="10" customFormat="1" ht="13.2" x14ac:dyDescent="0.25">
      <c r="A124" s="59" t="s">
        <v>91</v>
      </c>
      <c r="B124" s="36" t="s">
        <v>35</v>
      </c>
      <c r="C124" s="38">
        <v>77.312785892694066</v>
      </c>
      <c r="D124" s="39">
        <v>0.11998632301860986</v>
      </c>
      <c r="E124" s="38">
        <v>12.282283722307239</v>
      </c>
      <c r="F124" s="39">
        <v>1.0682014352490836</v>
      </c>
      <c r="G124" s="39">
        <v>6.2234435136498775E-2</v>
      </c>
      <c r="H124" s="39">
        <v>5.7751887882111087E-2</v>
      </c>
      <c r="I124" s="39">
        <v>1.0004420000083396</v>
      </c>
      <c r="J124" s="38">
        <v>2.0468561706953992</v>
      </c>
      <c r="K124" s="38">
        <v>5.9470892631526278</v>
      </c>
      <c r="L124" s="39"/>
      <c r="M124" s="39"/>
      <c r="N124" s="39">
        <v>0.11612924747413673</v>
      </c>
      <c r="O124" s="39"/>
      <c r="P124" s="39"/>
      <c r="Q124" s="39">
        <v>1.2405188913305451E-2</v>
      </c>
      <c r="R124" s="39">
        <v>0</v>
      </c>
      <c r="S124" s="38">
        <v>100</v>
      </c>
      <c r="T124" s="29">
        <v>4.0724000000000018</v>
      </c>
      <c r="W124" s="29"/>
      <c r="X124" s="29"/>
      <c r="Y124" s="29"/>
    </row>
    <row r="125" spans="1:25" s="10" customFormat="1" ht="13.2" x14ac:dyDescent="0.25">
      <c r="A125" s="59" t="s">
        <v>91</v>
      </c>
      <c r="B125" s="36" t="s">
        <v>39</v>
      </c>
      <c r="C125" s="38">
        <v>76.812885847423544</v>
      </c>
      <c r="D125" s="39">
        <v>8.0410576825167876E-2</v>
      </c>
      <c r="E125" s="38">
        <v>12.366222938849122</v>
      </c>
      <c r="F125" s="39">
        <v>1.1010790343592505</v>
      </c>
      <c r="G125" s="39">
        <v>6.466438031893397E-2</v>
      </c>
      <c r="H125" s="39">
        <v>3.2017266229342305E-2</v>
      </c>
      <c r="I125" s="39">
        <v>1.0038725145940999</v>
      </c>
      <c r="J125" s="38">
        <v>2.5341928657132868</v>
      </c>
      <c r="K125" s="38">
        <v>5.9027241969702224</v>
      </c>
      <c r="L125" s="39"/>
      <c r="M125" s="39"/>
      <c r="N125" s="39">
        <v>0.1093835783966383</v>
      </c>
      <c r="O125" s="39"/>
      <c r="P125" s="39"/>
      <c r="Q125" s="39">
        <v>0</v>
      </c>
      <c r="R125" s="39">
        <v>1.7215841513482419E-2</v>
      </c>
      <c r="S125" s="38">
        <v>100</v>
      </c>
      <c r="T125" s="29">
        <v>4.738900000000001</v>
      </c>
      <c r="W125" s="29"/>
      <c r="X125" s="29"/>
      <c r="Y125" s="29"/>
    </row>
    <row r="126" spans="1:25" s="10" customFormat="1" ht="13.2" x14ac:dyDescent="0.25">
      <c r="A126" s="59" t="s">
        <v>91</v>
      </c>
      <c r="B126" s="36" t="s">
        <v>42</v>
      </c>
      <c r="C126" s="38">
        <v>76.651426506180144</v>
      </c>
      <c r="D126" s="39">
        <v>9.5472972478923349E-2</v>
      </c>
      <c r="E126" s="38">
        <v>12.606506159260199</v>
      </c>
      <c r="F126" s="39">
        <v>1.0833153146377614</v>
      </c>
      <c r="G126" s="39">
        <v>4.7527573827035145E-2</v>
      </c>
      <c r="H126" s="39">
        <v>9.8502202459107999E-2</v>
      </c>
      <c r="I126" s="39">
        <v>1.0447709745450671</v>
      </c>
      <c r="J126" s="38">
        <v>2.6832710252063272</v>
      </c>
      <c r="K126" s="38">
        <v>5.5945699485762095</v>
      </c>
      <c r="L126" s="39"/>
      <c r="M126" s="39"/>
      <c r="N126" s="39">
        <v>0.11260379029789866</v>
      </c>
      <c r="O126" s="39"/>
      <c r="P126" s="39"/>
      <c r="Q126" s="39">
        <v>7.4163906411417483E-3</v>
      </c>
      <c r="R126" s="39">
        <v>0</v>
      </c>
      <c r="S126" s="38">
        <v>100</v>
      </c>
      <c r="T126" s="29">
        <v>4.2660999999999945</v>
      </c>
      <c r="W126" s="29"/>
      <c r="X126" s="29"/>
      <c r="Y126" s="29"/>
    </row>
    <row r="127" spans="1:25" s="10" customFormat="1" ht="13.2" x14ac:dyDescent="0.25">
      <c r="A127" s="59" t="s">
        <v>91</v>
      </c>
      <c r="B127" s="36" t="s">
        <v>44</v>
      </c>
      <c r="C127" s="38">
        <v>76.479098382536293</v>
      </c>
      <c r="D127" s="39">
        <v>6.3856893561026778E-2</v>
      </c>
      <c r="E127" s="38">
        <v>12.676954256480689</v>
      </c>
      <c r="F127" s="39">
        <v>1.1519364864680961</v>
      </c>
      <c r="G127" s="39">
        <v>1.2457328416003586E-2</v>
      </c>
      <c r="H127" s="39">
        <v>4.2501473419306345E-2</v>
      </c>
      <c r="I127" s="39">
        <v>1.0694459419990976</v>
      </c>
      <c r="J127" s="38">
        <v>2.5047604790732585</v>
      </c>
      <c r="K127" s="38">
        <v>5.9104265745173308</v>
      </c>
      <c r="L127" s="39"/>
      <c r="M127" s="39"/>
      <c r="N127" s="39">
        <v>0.10007736105629771</v>
      </c>
      <c r="O127" s="39"/>
      <c r="P127" s="39"/>
      <c r="Q127" s="39">
        <v>2.5124023696141682E-3</v>
      </c>
      <c r="R127" s="39">
        <v>8.5840414295150751E-3</v>
      </c>
      <c r="S127" s="38">
        <v>100</v>
      </c>
      <c r="T127" s="29">
        <v>4.4739000000000004</v>
      </c>
      <c r="W127" s="29"/>
      <c r="X127" s="29"/>
      <c r="Y127" s="29"/>
    </row>
    <row r="128" spans="1:25" s="10" customFormat="1" ht="13.2" x14ac:dyDescent="0.25">
      <c r="A128" s="59" t="s">
        <v>91</v>
      </c>
      <c r="B128" s="36" t="s">
        <v>46</v>
      </c>
      <c r="C128" s="38">
        <v>76.848766576238049</v>
      </c>
      <c r="D128" s="39">
        <v>8.8252144169039703E-2</v>
      </c>
      <c r="E128" s="38">
        <v>12.513690666756533</v>
      </c>
      <c r="F128" s="39">
        <v>1.0022621193994641</v>
      </c>
      <c r="G128" s="39">
        <v>3.1277907897619084E-2</v>
      </c>
      <c r="H128" s="39">
        <v>0.15291421638835995</v>
      </c>
      <c r="I128" s="39">
        <v>1.0492316376564947</v>
      </c>
      <c r="J128" s="38">
        <v>2.2603290815036985</v>
      </c>
      <c r="K128" s="38">
        <v>5.9157371054981711</v>
      </c>
      <c r="L128" s="39"/>
      <c r="M128" s="39"/>
      <c r="N128" s="39">
        <v>0.11342190843682072</v>
      </c>
      <c r="O128" s="39"/>
      <c r="P128" s="39"/>
      <c r="Q128" s="39">
        <v>4.97076516083374E-2</v>
      </c>
      <c r="R128" s="39">
        <v>0</v>
      </c>
      <c r="S128" s="38">
        <v>99.999999999999986</v>
      </c>
      <c r="T128" s="29">
        <v>5.0447999999999951</v>
      </c>
      <c r="W128" s="29"/>
      <c r="X128" s="29"/>
      <c r="Y128" s="29"/>
    </row>
    <row r="129" spans="1:29" s="10" customFormat="1" ht="13.2" x14ac:dyDescent="0.25">
      <c r="A129" s="59" t="s">
        <v>91</v>
      </c>
      <c r="B129" s="36" t="s">
        <v>55</v>
      </c>
      <c r="C129" s="38">
        <v>76.60411105512361</v>
      </c>
      <c r="D129" s="39">
        <v>9.421862051446489E-2</v>
      </c>
      <c r="E129" s="38">
        <v>12.695776923621491</v>
      </c>
      <c r="F129" s="39">
        <v>1.1760149583772326</v>
      </c>
      <c r="G129" s="39">
        <v>7.4021479763297829E-2</v>
      </c>
      <c r="H129" s="39">
        <v>0.10254733834999771</v>
      </c>
      <c r="I129" s="39">
        <v>1.0120433259901804</v>
      </c>
      <c r="J129" s="38">
        <v>2.2910220586091872</v>
      </c>
      <c r="K129" s="38">
        <v>5.8618557216209339</v>
      </c>
      <c r="L129" s="39"/>
      <c r="M129" s="39"/>
      <c r="N129" s="39">
        <v>0.11420754331974364</v>
      </c>
      <c r="O129" s="39"/>
      <c r="P129" s="39"/>
      <c r="Q129" s="39">
        <v>0</v>
      </c>
      <c r="R129" s="39">
        <v>0</v>
      </c>
      <c r="S129" s="38">
        <v>100</v>
      </c>
      <c r="T129" s="29">
        <v>3.9467999999999961</v>
      </c>
      <c r="W129" s="29"/>
      <c r="X129" s="29"/>
      <c r="Y129" s="29"/>
    </row>
    <row r="130" spans="1:29" s="10" customFormat="1" ht="13.2" x14ac:dyDescent="0.25">
      <c r="A130" s="45" t="s">
        <v>93</v>
      </c>
      <c r="B130" s="42" t="s">
        <v>19</v>
      </c>
      <c r="C130" s="29">
        <v>76.95063320947699</v>
      </c>
      <c r="D130" s="30">
        <v>0.11920217898248853</v>
      </c>
      <c r="E130" s="29">
        <v>12.401090324825939</v>
      </c>
      <c r="F130" s="30">
        <v>1.0778211008696341</v>
      </c>
      <c r="G130" s="30">
        <v>7.4501361864055329E-2</v>
      </c>
      <c r="H130" s="30">
        <v>5.3870215501701547E-2</v>
      </c>
      <c r="I130" s="30">
        <v>0.94955372121277792</v>
      </c>
      <c r="J130" s="29">
        <v>3.2458628299680945</v>
      </c>
      <c r="K130" s="29">
        <v>4.9910702563472036</v>
      </c>
      <c r="L130" s="30"/>
      <c r="M130" s="30"/>
      <c r="N130" s="30">
        <v>0.13754097574902524</v>
      </c>
      <c r="O130" s="30"/>
      <c r="P130" s="30"/>
      <c r="Q130" s="30">
        <v>2.7091404314201938E-2</v>
      </c>
      <c r="R130" s="30">
        <v>2.8133381403209709E-3</v>
      </c>
      <c r="S130" s="29">
        <v>100</v>
      </c>
      <c r="T130" s="29">
        <v>4.0285999999999973</v>
      </c>
      <c r="W130" s="29"/>
      <c r="X130" s="29"/>
      <c r="Y130" s="29"/>
    </row>
    <row r="131" spans="1:29" s="10" customFormat="1" ht="13.2" x14ac:dyDescent="0.25">
      <c r="A131" s="45" t="s">
        <v>93</v>
      </c>
      <c r="B131" s="42" t="s">
        <v>20</v>
      </c>
      <c r="C131" s="29">
        <v>76.93993802739719</v>
      </c>
      <c r="D131" s="30">
        <v>8.5021474981411341E-2</v>
      </c>
      <c r="E131" s="29">
        <v>12.45120154272669</v>
      </c>
      <c r="F131" s="30">
        <v>1.0263231924570368</v>
      </c>
      <c r="G131" s="30">
        <v>6.8498236301137064E-2</v>
      </c>
      <c r="H131" s="30">
        <v>0.12235562820203111</v>
      </c>
      <c r="I131" s="30">
        <v>0.93826897113557517</v>
      </c>
      <c r="J131" s="29">
        <v>2.7323998749253575</v>
      </c>
      <c r="K131" s="29">
        <v>5.4837282701110288</v>
      </c>
      <c r="L131" s="30"/>
      <c r="M131" s="30"/>
      <c r="N131" s="30">
        <v>0.12340140280204845</v>
      </c>
      <c r="O131" s="30"/>
      <c r="P131" s="30"/>
      <c r="Q131" s="30">
        <v>4.9569716040822852E-2</v>
      </c>
      <c r="R131" s="30">
        <v>7.1112672801180461E-3</v>
      </c>
      <c r="S131" s="29">
        <v>100</v>
      </c>
      <c r="T131" s="29">
        <v>4.3770999999999987</v>
      </c>
      <c r="W131" s="29"/>
      <c r="X131" s="29"/>
      <c r="Y131" s="29"/>
    </row>
    <row r="132" spans="1:29" s="10" customFormat="1" ht="13.2" x14ac:dyDescent="0.25">
      <c r="A132" s="45" t="s">
        <v>93</v>
      </c>
      <c r="B132" s="42" t="s">
        <v>21</v>
      </c>
      <c r="C132" s="29">
        <v>76.941673624765912</v>
      </c>
      <c r="D132" s="30">
        <v>8.9320158176745768E-2</v>
      </c>
      <c r="E132" s="29">
        <v>12.637398630978808</v>
      </c>
      <c r="F132" s="30">
        <v>0.95600644269732316</v>
      </c>
      <c r="G132" s="30">
        <v>4.5439940772104656E-2</v>
      </c>
      <c r="H132" s="30">
        <v>6.7899957263579724E-2</v>
      </c>
      <c r="I132" s="30">
        <v>0.92377215976974314</v>
      </c>
      <c r="J132" s="29">
        <v>2.4423188303322525</v>
      </c>
      <c r="K132" s="29">
        <v>5.8192239024486616</v>
      </c>
      <c r="L132" s="30"/>
      <c r="M132" s="30"/>
      <c r="N132" s="30">
        <v>9.9406369286343374E-2</v>
      </c>
      <c r="O132" s="30"/>
      <c r="P132" s="30"/>
      <c r="Q132" s="30">
        <v>0</v>
      </c>
      <c r="R132" s="30">
        <v>0</v>
      </c>
      <c r="S132" s="29">
        <v>100</v>
      </c>
      <c r="T132" s="29">
        <v>3.8290999999999968</v>
      </c>
      <c r="W132" s="29"/>
      <c r="X132" s="29"/>
      <c r="Y132" s="29"/>
    </row>
    <row r="133" spans="1:29" s="10" customFormat="1" ht="13.2" x14ac:dyDescent="0.25">
      <c r="A133" s="45" t="s">
        <v>93</v>
      </c>
      <c r="B133" s="42" t="s">
        <v>24</v>
      </c>
      <c r="C133" s="29">
        <v>76.757269972138275</v>
      </c>
      <c r="D133" s="30">
        <v>0.13372365043436477</v>
      </c>
      <c r="E133" s="29">
        <v>12.57697803517912</v>
      </c>
      <c r="F133" s="30">
        <v>1.0639934581842247</v>
      </c>
      <c r="G133" s="30">
        <v>4.3942287022167147E-2</v>
      </c>
      <c r="H133" s="30">
        <v>9.4523336831855945E-2</v>
      </c>
      <c r="I133" s="30">
        <v>0.98127236630796277</v>
      </c>
      <c r="J133" s="29">
        <v>3.0948226080432302</v>
      </c>
      <c r="K133" s="29">
        <v>5.1357679678641732</v>
      </c>
      <c r="L133" s="30"/>
      <c r="M133" s="30"/>
      <c r="N133" s="30">
        <v>8.8938345915369477E-2</v>
      </c>
      <c r="O133" s="30"/>
      <c r="P133" s="30"/>
      <c r="Q133" s="30">
        <v>0</v>
      </c>
      <c r="R133" s="30">
        <v>4.8789637628928989E-2</v>
      </c>
      <c r="S133" s="29">
        <v>100</v>
      </c>
      <c r="T133" s="29">
        <v>5.102800000000002</v>
      </c>
      <c r="W133" s="29"/>
      <c r="X133" s="29"/>
      <c r="Y133" s="29"/>
    </row>
    <row r="134" spans="1:29" s="10" customFormat="1" ht="13.2" x14ac:dyDescent="0.25">
      <c r="A134" s="45" t="s">
        <v>93</v>
      </c>
      <c r="B134" s="42" t="s">
        <v>25</v>
      </c>
      <c r="C134" s="29">
        <v>76.708660822724681</v>
      </c>
      <c r="D134" s="30">
        <v>9.7748634980167115E-2</v>
      </c>
      <c r="E134" s="29">
        <v>12.78808053984096</v>
      </c>
      <c r="F134" s="30">
        <v>0.83610742281318906</v>
      </c>
      <c r="G134" s="30">
        <v>7.6982294072363372E-2</v>
      </c>
      <c r="H134" s="30">
        <v>8.2750722102308841E-2</v>
      </c>
      <c r="I134" s="30">
        <v>0.93018523995611813</v>
      </c>
      <c r="J134" s="29">
        <v>2.3447086734083857</v>
      </c>
      <c r="K134" s="29">
        <v>6.0392295058240162</v>
      </c>
      <c r="L134" s="30"/>
      <c r="M134" s="30"/>
      <c r="N134" s="30">
        <v>8.1282394967413629E-2</v>
      </c>
      <c r="O134" s="30"/>
      <c r="P134" s="30"/>
      <c r="Q134" s="30">
        <v>1.982241632108539E-2</v>
      </c>
      <c r="R134" s="30">
        <v>1.2795422175515438E-2</v>
      </c>
      <c r="S134" s="29">
        <v>100</v>
      </c>
      <c r="T134" s="29">
        <v>4.6534000000000049</v>
      </c>
      <c r="W134" s="29"/>
      <c r="X134" s="29"/>
      <c r="Y134" s="29"/>
    </row>
    <row r="135" spans="1:29" s="10" customFormat="1" ht="13.2" x14ac:dyDescent="0.25">
      <c r="A135" s="45" t="s">
        <v>122</v>
      </c>
      <c r="B135" s="42" t="s">
        <v>75</v>
      </c>
      <c r="C135" s="29">
        <v>76.096521613291571</v>
      </c>
      <c r="D135" s="30">
        <v>0.11279534367684083</v>
      </c>
      <c r="E135" s="29">
        <v>13.191615580331531</v>
      </c>
      <c r="F135" s="30">
        <v>0.98878102000244272</v>
      </c>
      <c r="G135" s="30">
        <v>4.8238227050150309E-2</v>
      </c>
      <c r="H135" s="30">
        <v>8.7649884895379504E-2</v>
      </c>
      <c r="I135" s="30">
        <v>1.0415351661806922</v>
      </c>
      <c r="J135" s="29">
        <v>2.6527945841813514</v>
      </c>
      <c r="K135" s="29">
        <v>5.6873896037383602</v>
      </c>
      <c r="L135" s="30"/>
      <c r="M135" s="30"/>
      <c r="N135" s="30">
        <v>0.11956922236898961</v>
      </c>
      <c r="O135" s="30"/>
      <c r="P135" s="30"/>
      <c r="Q135" s="30">
        <v>0</v>
      </c>
      <c r="R135" s="30">
        <v>0</v>
      </c>
      <c r="S135" s="29">
        <v>100</v>
      </c>
      <c r="T135" s="29">
        <v>2.566900000000004</v>
      </c>
      <c r="AC135" s="87"/>
    </row>
    <row r="136" spans="1:29" s="10" customFormat="1" ht="13.2" x14ac:dyDescent="0.25">
      <c r="A136" s="45" t="s">
        <v>122</v>
      </c>
      <c r="B136" s="42" t="s">
        <v>76</v>
      </c>
      <c r="C136" s="29">
        <v>76.317790311049578</v>
      </c>
      <c r="D136" s="30">
        <v>0.12235242657049036</v>
      </c>
      <c r="E136" s="29">
        <v>13.096248856169872</v>
      </c>
      <c r="F136" s="30">
        <v>0.96716188794127078</v>
      </c>
      <c r="G136" s="30">
        <v>2.5378327939578945E-2</v>
      </c>
      <c r="H136" s="30">
        <v>6.5096442804367133E-2</v>
      </c>
      <c r="I136" s="30">
        <v>1.0658897734623156</v>
      </c>
      <c r="J136" s="29">
        <v>2.7446764830589343</v>
      </c>
      <c r="K136" s="29">
        <v>5.5220559334221226</v>
      </c>
      <c r="L136" s="30"/>
      <c r="M136" s="30"/>
      <c r="N136" s="30">
        <v>8.5626065812400509E-2</v>
      </c>
      <c r="O136" s="30"/>
      <c r="P136" s="30"/>
      <c r="Q136" s="30">
        <v>0</v>
      </c>
      <c r="R136" s="30">
        <v>7.015147560534017E-3</v>
      </c>
      <c r="S136" s="29">
        <v>99.999999999999986</v>
      </c>
      <c r="T136" s="29">
        <v>3.066900000000004</v>
      </c>
      <c r="AC136" s="87"/>
    </row>
    <row r="137" spans="1:29" s="10" customFormat="1" ht="13.2" x14ac:dyDescent="0.25">
      <c r="A137" s="45" t="s">
        <v>122</v>
      </c>
      <c r="B137" s="42" t="s">
        <v>77</v>
      </c>
      <c r="C137" s="29">
        <v>76.418866063006575</v>
      </c>
      <c r="D137" s="30">
        <v>0.11434728136242514</v>
      </c>
      <c r="E137" s="29">
        <v>13.215057514205688</v>
      </c>
      <c r="F137" s="30">
        <v>0.71869536769668663</v>
      </c>
      <c r="G137" s="30">
        <v>7.6162719896633355E-2</v>
      </c>
      <c r="H137" s="30">
        <v>3.7152546291040658E-2</v>
      </c>
      <c r="I137" s="30">
        <v>0.91766789338870436</v>
      </c>
      <c r="J137" s="29">
        <v>2.766729481990303</v>
      </c>
      <c r="K137" s="29">
        <v>5.6328420253091398</v>
      </c>
      <c r="L137" s="30"/>
      <c r="M137" s="30"/>
      <c r="N137" s="30">
        <v>0.1323043454030948</v>
      </c>
      <c r="O137" s="30"/>
      <c r="P137" s="30"/>
      <c r="Q137" s="30">
        <v>0</v>
      </c>
      <c r="R137" s="30">
        <v>0</v>
      </c>
      <c r="S137" s="29">
        <v>100</v>
      </c>
      <c r="T137" s="29">
        <v>3.1021999999999963</v>
      </c>
      <c r="AC137" s="87"/>
    </row>
    <row r="138" spans="1:29" s="10" customFormat="1" ht="13.2" x14ac:dyDescent="0.25">
      <c r="A138" s="45" t="s">
        <v>122</v>
      </c>
      <c r="B138" s="42" t="s">
        <v>78</v>
      </c>
      <c r="C138" s="29">
        <v>76.313787417085109</v>
      </c>
      <c r="D138" s="30">
        <v>9.3144330532834926E-2</v>
      </c>
      <c r="E138" s="29">
        <v>13.043804565511513</v>
      </c>
      <c r="F138" s="30">
        <v>1.015437696106855</v>
      </c>
      <c r="G138" s="30">
        <v>1.4290355346649065E-2</v>
      </c>
      <c r="H138" s="30">
        <v>1.5318438465113028E-2</v>
      </c>
      <c r="I138" s="30">
        <v>0.95591168354779144</v>
      </c>
      <c r="J138" s="29">
        <v>2.4672966760016615</v>
      </c>
      <c r="K138" s="29">
        <v>5.975733126071777</v>
      </c>
      <c r="L138" s="30"/>
      <c r="M138" s="30"/>
      <c r="N138" s="30">
        <v>0.13601539657278211</v>
      </c>
      <c r="O138" s="30"/>
      <c r="P138" s="30"/>
      <c r="Q138" s="30">
        <v>0</v>
      </c>
      <c r="R138" s="30">
        <v>0</v>
      </c>
      <c r="S138" s="29">
        <v>100</v>
      </c>
      <c r="T138" s="29">
        <v>2.7316000000000003</v>
      </c>
      <c r="AC138" s="87"/>
    </row>
    <row r="139" spans="1:29" s="10" customFormat="1" ht="13.2" x14ac:dyDescent="0.25">
      <c r="A139" s="45" t="s">
        <v>122</v>
      </c>
      <c r="B139" s="42" t="s">
        <v>79</v>
      </c>
      <c r="C139" s="29">
        <v>76.59472779615426</v>
      </c>
      <c r="D139" s="30">
        <v>8.7519441672938736E-2</v>
      </c>
      <c r="E139" s="29">
        <v>12.929389069362989</v>
      </c>
      <c r="F139" s="30">
        <v>1.032259645776038</v>
      </c>
      <c r="G139" s="30">
        <v>3.9521614851140363E-2</v>
      </c>
      <c r="H139" s="30">
        <v>5.7086777007202744E-2</v>
      </c>
      <c r="I139" s="30">
        <v>0.93810220677668055</v>
      </c>
      <c r="J139" s="29">
        <v>2.7980690576392631</v>
      </c>
      <c r="K139" s="29">
        <v>5.4393792553392482</v>
      </c>
      <c r="L139" s="30"/>
      <c r="M139" s="30"/>
      <c r="N139" s="30">
        <v>9.9876329003657033E-2</v>
      </c>
      <c r="O139" s="30"/>
      <c r="P139" s="30"/>
      <c r="Q139" s="30">
        <v>6.5358742906278635E-3</v>
      </c>
      <c r="R139" s="30">
        <v>0</v>
      </c>
      <c r="S139" s="29">
        <v>100.00000000000001</v>
      </c>
      <c r="T139" s="29">
        <v>2.0789000000000044</v>
      </c>
      <c r="AC139" s="87"/>
    </row>
    <row r="140" spans="1:29" s="10" customFormat="1" ht="13.2" x14ac:dyDescent="0.25">
      <c r="A140" s="45" t="s">
        <v>120</v>
      </c>
      <c r="B140" s="42" t="s">
        <v>75</v>
      </c>
      <c r="C140" s="29">
        <v>76.606828610430398</v>
      </c>
      <c r="D140" s="30">
        <v>0.11800404585300066</v>
      </c>
      <c r="E140" s="29">
        <v>12.925760242093316</v>
      </c>
      <c r="F140" s="30">
        <v>0.8859554627238786</v>
      </c>
      <c r="G140" s="30">
        <v>7.709323553114154E-3</v>
      </c>
      <c r="H140" s="30">
        <v>5.5507129582421912E-2</v>
      </c>
      <c r="I140" s="30">
        <v>1.0080711478052069</v>
      </c>
      <c r="J140" s="29">
        <v>2.7964286301662744</v>
      </c>
      <c r="K140" s="29">
        <v>5.44237126457576</v>
      </c>
      <c r="L140" s="30"/>
      <c r="M140" s="30"/>
      <c r="N140" s="30">
        <v>0.13475897570843542</v>
      </c>
      <c r="O140" s="30"/>
      <c r="P140" s="30"/>
      <c r="Q140" s="30">
        <v>2.5080999292798053E-2</v>
      </c>
      <c r="R140" s="30">
        <v>2.4053089485716161E-2</v>
      </c>
      <c r="S140" s="29">
        <v>99.999999999999986</v>
      </c>
      <c r="T140" s="29">
        <v>2.7151999999999958</v>
      </c>
      <c r="W140" s="29"/>
      <c r="X140" s="29"/>
      <c r="Y140" s="29"/>
      <c r="AC140" s="87"/>
    </row>
    <row r="141" spans="1:29" s="10" customFormat="1" ht="13.2" x14ac:dyDescent="0.25">
      <c r="A141" s="45" t="s">
        <v>120</v>
      </c>
      <c r="B141" s="42" t="s">
        <v>77</v>
      </c>
      <c r="C141" s="38">
        <v>76.920109654423982</v>
      </c>
      <c r="D141" s="39">
        <v>8.8669900066348131E-2</v>
      </c>
      <c r="E141" s="38">
        <v>12.850963590822358</v>
      </c>
      <c r="F141" s="39">
        <v>0.67633943496083404</v>
      </c>
      <c r="G141" s="39">
        <v>2.7567903964943505E-2</v>
      </c>
      <c r="H141" s="39">
        <v>1.1520915089827135E-2</v>
      </c>
      <c r="I141" s="39">
        <v>0.92126174593296262</v>
      </c>
      <c r="J141" s="38">
        <v>2.8782743315040453</v>
      </c>
      <c r="K141" s="38">
        <v>5.5155352339414394</v>
      </c>
      <c r="L141" s="39"/>
      <c r="M141" s="39"/>
      <c r="N141" s="39">
        <v>0.13691373200499926</v>
      </c>
      <c r="O141" s="39"/>
      <c r="P141" s="39"/>
      <c r="Q141" s="39">
        <v>0</v>
      </c>
      <c r="R141" s="39">
        <v>3.9088819054770635E-3</v>
      </c>
      <c r="S141" s="38">
        <v>100</v>
      </c>
      <c r="T141" s="29">
        <v>2.785499999999999</v>
      </c>
      <c r="W141" s="29"/>
      <c r="X141" s="29"/>
      <c r="Y141" s="29"/>
      <c r="AC141" s="87"/>
    </row>
    <row r="142" spans="1:29" s="10" customFormat="1" ht="13.2" x14ac:dyDescent="0.25">
      <c r="A142" s="45" t="s">
        <v>120</v>
      </c>
      <c r="B142" s="42" t="s">
        <v>78</v>
      </c>
      <c r="C142" s="38">
        <v>76.559602847060219</v>
      </c>
      <c r="D142" s="39">
        <v>0.11952125498348977</v>
      </c>
      <c r="E142" s="38">
        <v>13.031219900546764</v>
      </c>
      <c r="F142" s="39">
        <v>0.80179271570028721</v>
      </c>
      <c r="G142" s="39">
        <v>3.2071708628011487E-2</v>
      </c>
      <c r="H142" s="39">
        <v>5.7646575958387208E-2</v>
      </c>
      <c r="I142" s="39">
        <v>0.98824174849592961</v>
      </c>
      <c r="J142" s="38">
        <v>2.9196598542645056</v>
      </c>
      <c r="K142" s="38">
        <v>5.3966063801044033</v>
      </c>
      <c r="L142" s="39"/>
      <c r="M142" s="39"/>
      <c r="N142" s="39">
        <v>0.11787126354282036</v>
      </c>
      <c r="O142" s="39"/>
      <c r="P142" s="39"/>
      <c r="Q142" s="39">
        <v>0</v>
      </c>
      <c r="R142" s="39">
        <v>2.3718626959622646E-3</v>
      </c>
      <c r="S142" s="38">
        <v>100</v>
      </c>
      <c r="T142" s="29">
        <v>3.0297999999999945</v>
      </c>
      <c r="W142" s="29"/>
      <c r="X142" s="29"/>
      <c r="Y142" s="29"/>
      <c r="AC142" s="87"/>
    </row>
    <row r="143" spans="1:29" s="10" customFormat="1" ht="13.2" x14ac:dyDescent="0.25">
      <c r="A143" s="45" t="s">
        <v>132</v>
      </c>
      <c r="B143" s="42" t="s">
        <v>75</v>
      </c>
      <c r="C143" s="38">
        <v>76.495892417063075</v>
      </c>
      <c r="D143" s="39">
        <v>0.15674417023941078</v>
      </c>
      <c r="E143" s="38">
        <v>12.926862675835137</v>
      </c>
      <c r="F143" s="39">
        <v>0.89834388764676754</v>
      </c>
      <c r="G143" s="39">
        <v>2.6261342582818491E-2</v>
      </c>
      <c r="H143" s="39">
        <v>9.1657234896895909E-2</v>
      </c>
      <c r="I143" s="39">
        <v>0.89525431793114174</v>
      </c>
      <c r="J143" s="38">
        <v>2.9846273309516187</v>
      </c>
      <c r="K143" s="38">
        <v>5.4231217218378003</v>
      </c>
      <c r="L143" s="39"/>
      <c r="M143" s="39">
        <v>0</v>
      </c>
      <c r="N143" s="39">
        <v>0.12275890336752802</v>
      </c>
      <c r="O143" s="39"/>
      <c r="P143" s="39"/>
      <c r="Q143" s="39">
        <v>0</v>
      </c>
      <c r="R143" s="39">
        <v>6.1791394312514106E-3</v>
      </c>
      <c r="S143" s="38">
        <v>100</v>
      </c>
      <c r="T143" s="29">
        <v>2.8991000000000042</v>
      </c>
    </row>
    <row r="144" spans="1:29" s="10" customFormat="1" ht="13.2" x14ac:dyDescent="0.25">
      <c r="A144" s="45" t="s">
        <v>132</v>
      </c>
      <c r="B144" s="42" t="s">
        <v>77</v>
      </c>
      <c r="C144" s="38">
        <v>76.494559349466442</v>
      </c>
      <c r="D144" s="39">
        <v>0.12647892943298367</v>
      </c>
      <c r="E144" s="38">
        <v>12.986609686023773</v>
      </c>
      <c r="F144" s="39">
        <v>0.99332232383953023</v>
      </c>
      <c r="G144" s="39">
        <v>8.8432422205175568E-3</v>
      </c>
      <c r="H144" s="39">
        <v>6.4884719083099757E-2</v>
      </c>
      <c r="I144" s="39">
        <v>1.0134766898304772</v>
      </c>
      <c r="J144" s="38">
        <v>3.0947234635894927</v>
      </c>
      <c r="K144" s="38">
        <v>5.1254814939732283</v>
      </c>
      <c r="L144" s="39"/>
      <c r="M144" s="39">
        <v>0</v>
      </c>
      <c r="N144" s="39">
        <v>0.11825265759994408</v>
      </c>
      <c r="O144" s="39"/>
      <c r="P144" s="39"/>
      <c r="Q144" s="39">
        <v>0</v>
      </c>
      <c r="R144" s="39">
        <v>0</v>
      </c>
      <c r="S144" s="38">
        <v>100.00000000000001</v>
      </c>
      <c r="T144" s="29">
        <v>2.7506000000000057</v>
      </c>
    </row>
    <row r="145" spans="1:20" s="10" customFormat="1" ht="13.2" x14ac:dyDescent="0.25">
      <c r="A145" s="45" t="s">
        <v>132</v>
      </c>
      <c r="B145" s="42" t="s">
        <v>78</v>
      </c>
      <c r="C145" s="38">
        <v>76.917894806879801</v>
      </c>
      <c r="D145" s="39">
        <v>0.10614541401909577</v>
      </c>
      <c r="E145" s="38">
        <v>12.934562028011577</v>
      </c>
      <c r="F145" s="39">
        <v>0.97693286536478263</v>
      </c>
      <c r="G145" s="39">
        <v>3.4515452942546328E-2</v>
      </c>
      <c r="H145" s="39">
        <v>8.2753917295984566E-2</v>
      </c>
      <c r="I145" s="39">
        <v>1.0213247280348647</v>
      </c>
      <c r="J145" s="38">
        <v>2.1164626235071027</v>
      </c>
      <c r="K145" s="38">
        <v>5.6984804883728666</v>
      </c>
      <c r="L145" s="39"/>
      <c r="M145" s="39">
        <v>0</v>
      </c>
      <c r="N145" s="39">
        <v>0.12070012309125386</v>
      </c>
      <c r="O145" s="39"/>
      <c r="P145" s="39"/>
      <c r="Q145" s="39">
        <v>1.1955653880701288E-2</v>
      </c>
      <c r="R145" s="39">
        <v>5.5099970058884191E-3</v>
      </c>
      <c r="S145" s="38">
        <v>100</v>
      </c>
      <c r="T145" s="29">
        <v>3.8111999999999995</v>
      </c>
    </row>
    <row r="146" spans="1:20" s="10" customFormat="1" ht="13.2" x14ac:dyDescent="0.25">
      <c r="A146" s="45" t="s">
        <v>132</v>
      </c>
      <c r="B146" s="42" t="s">
        <v>81</v>
      </c>
      <c r="C146" s="38">
        <v>76.682074142871386</v>
      </c>
      <c r="D146" s="39">
        <v>0.10027359485974541</v>
      </c>
      <c r="E146" s="38">
        <v>13.168820254444249</v>
      </c>
      <c r="F146" s="39">
        <v>0.92958553923255782</v>
      </c>
      <c r="G146" s="39">
        <v>1.5513640188341759E-2</v>
      </c>
      <c r="H146" s="39">
        <v>8.7431177485290307E-2</v>
      </c>
      <c r="I146" s="39">
        <v>0.92383213624880189</v>
      </c>
      <c r="J146" s="38">
        <v>2.8115647509547057</v>
      </c>
      <c r="K146" s="38">
        <v>5.1300834140693308</v>
      </c>
      <c r="L146" s="39"/>
      <c r="M146" s="39">
        <v>0</v>
      </c>
      <c r="N146" s="39">
        <v>0.14065015508503223</v>
      </c>
      <c r="O146" s="39"/>
      <c r="P146" s="39"/>
      <c r="Q146" s="39">
        <v>0</v>
      </c>
      <c r="R146" s="39">
        <v>4.191765031022144E-2</v>
      </c>
      <c r="S146" s="38">
        <v>100</v>
      </c>
      <c r="T146" s="29">
        <v>2.6663000000000068</v>
      </c>
    </row>
    <row r="147" spans="1:20" s="10" customFormat="1" ht="13.2" x14ac:dyDescent="0.25">
      <c r="A147" s="45" t="s">
        <v>132</v>
      </c>
      <c r="B147" s="42" t="s">
        <v>64</v>
      </c>
      <c r="C147" s="38">
        <v>76.401799632681147</v>
      </c>
      <c r="D147" s="39">
        <v>0.12936556578902031</v>
      </c>
      <c r="E147" s="38">
        <v>12.994296012220294</v>
      </c>
      <c r="F147" s="39">
        <v>0.81399027513414235</v>
      </c>
      <c r="G147" s="39">
        <v>4.4896846884002212E-3</v>
      </c>
      <c r="H147" s="39">
        <v>6.5257044889538096E-2</v>
      </c>
      <c r="I147" s="39">
        <v>0.97373952102373162</v>
      </c>
      <c r="J147" s="38">
        <v>2.7462252714954096</v>
      </c>
      <c r="K147" s="38">
        <v>5.774778622000917</v>
      </c>
      <c r="L147" s="39"/>
      <c r="M147" s="39">
        <v>0</v>
      </c>
      <c r="N147" s="39">
        <v>0.10963183541442399</v>
      </c>
      <c r="O147" s="39"/>
      <c r="P147" s="39"/>
      <c r="Q147" s="39">
        <v>0</v>
      </c>
      <c r="R147" s="39">
        <v>1.1172006085088922E-2</v>
      </c>
      <c r="S147" s="38">
        <v>100</v>
      </c>
      <c r="T147" s="29">
        <v>4.2249000000000052</v>
      </c>
    </row>
    <row r="148" spans="1:20" s="10" customFormat="1" ht="13.2" x14ac:dyDescent="0.25">
      <c r="A148" s="45" t="s">
        <v>132</v>
      </c>
      <c r="B148" s="42" t="s">
        <v>69</v>
      </c>
      <c r="C148" s="38">
        <v>76.301670648359519</v>
      </c>
      <c r="D148" s="39">
        <v>9.4666956244330108E-2</v>
      </c>
      <c r="E148" s="38">
        <v>12.947239018996779</v>
      </c>
      <c r="F148" s="39">
        <v>0.9329527257536725</v>
      </c>
      <c r="G148" s="39">
        <v>8.1261865843102243E-2</v>
      </c>
      <c r="H148" s="39">
        <v>6.1829680532795181E-2</v>
      </c>
      <c r="I148" s="39">
        <v>1.0186829550638505</v>
      </c>
      <c r="J148" s="38">
        <v>2.4358815821331965</v>
      </c>
      <c r="K148" s="38">
        <v>6.0131702415306316</v>
      </c>
      <c r="L148" s="39"/>
      <c r="M148" s="39">
        <v>0</v>
      </c>
      <c r="N148" s="39">
        <v>0.1037075986079489</v>
      </c>
      <c r="O148" s="39"/>
      <c r="P148" s="39"/>
      <c r="Q148" s="39">
        <v>3.2317698564200505E-2</v>
      </c>
      <c r="R148" s="39">
        <v>0</v>
      </c>
      <c r="S148" s="38">
        <v>99.999999999999986</v>
      </c>
      <c r="T148" s="29">
        <v>3.7678999999999974</v>
      </c>
    </row>
    <row r="149" spans="1:20" s="10" customFormat="1" ht="13.2" x14ac:dyDescent="0.25">
      <c r="A149" s="45"/>
      <c r="B149" s="42"/>
      <c r="C149" s="38"/>
      <c r="D149" s="39"/>
      <c r="E149" s="38"/>
      <c r="F149" s="39"/>
      <c r="G149" s="39"/>
      <c r="H149" s="39"/>
      <c r="I149" s="39"/>
      <c r="J149" s="38"/>
      <c r="K149" s="38"/>
      <c r="L149" s="39"/>
      <c r="M149" s="39"/>
      <c r="N149" s="39"/>
      <c r="O149" s="39"/>
      <c r="P149" s="39"/>
      <c r="Q149" s="39"/>
      <c r="R149" s="39"/>
      <c r="S149" s="38"/>
      <c r="T149" s="29"/>
    </row>
    <row r="150" spans="1:20" s="10" customFormat="1" ht="15.6" x14ac:dyDescent="0.3">
      <c r="A150" s="97" t="s">
        <v>156</v>
      </c>
      <c r="B150" s="95"/>
      <c r="C150" s="82"/>
      <c r="D150" s="83"/>
      <c r="E150" s="82"/>
      <c r="F150" s="83"/>
      <c r="G150" s="83"/>
      <c r="H150" s="83"/>
      <c r="I150" s="83"/>
      <c r="J150" s="82"/>
      <c r="K150" s="82"/>
      <c r="L150" s="83"/>
      <c r="M150" s="83"/>
      <c r="N150" s="83"/>
      <c r="O150" s="83"/>
      <c r="P150" s="83"/>
      <c r="Q150" s="83"/>
      <c r="R150" s="83"/>
      <c r="S150" s="82"/>
      <c r="T150" s="82"/>
    </row>
    <row r="151" spans="1:20" s="10" customFormat="1" ht="13.2" x14ac:dyDescent="0.25">
      <c r="A151" s="79" t="s">
        <v>143</v>
      </c>
      <c r="B151" s="80"/>
      <c r="C151" s="81">
        <v>138</v>
      </c>
      <c r="D151" s="81">
        <v>135</v>
      </c>
      <c r="E151" s="81">
        <v>138</v>
      </c>
      <c r="F151" s="81">
        <v>137</v>
      </c>
      <c r="G151" s="81">
        <v>138</v>
      </c>
      <c r="H151" s="81">
        <v>138</v>
      </c>
      <c r="I151" s="81">
        <v>138</v>
      </c>
      <c r="J151" s="81">
        <v>138</v>
      </c>
      <c r="K151" s="81">
        <v>138</v>
      </c>
      <c r="L151" s="81">
        <v>4</v>
      </c>
      <c r="M151" s="81">
        <v>92</v>
      </c>
      <c r="N151" s="81">
        <v>137</v>
      </c>
      <c r="O151" s="81">
        <v>5</v>
      </c>
      <c r="P151" s="81">
        <v>4</v>
      </c>
      <c r="Q151" s="81">
        <v>133</v>
      </c>
      <c r="R151" s="81">
        <v>133</v>
      </c>
      <c r="S151" s="81">
        <v>138</v>
      </c>
      <c r="T151" s="81">
        <v>139</v>
      </c>
    </row>
    <row r="152" spans="1:20" s="10" customFormat="1" ht="13.2" x14ac:dyDescent="0.25">
      <c r="A152" s="79" t="s">
        <v>144</v>
      </c>
      <c r="B152" s="80"/>
      <c r="C152" s="82">
        <f>MIN(C7:C148)</f>
        <v>75.460675612310851</v>
      </c>
      <c r="D152" s="83">
        <f t="shared" ref="D152:S152" si="0">MIN(D7:D148)</f>
        <v>6.3856893561026778E-2</v>
      </c>
      <c r="E152" s="82">
        <f t="shared" si="0"/>
        <v>12.15324765816497</v>
      </c>
      <c r="F152" s="83">
        <f t="shared" si="0"/>
        <v>0.38999524344711178</v>
      </c>
      <c r="G152" s="83">
        <f t="shared" si="0"/>
        <v>0</v>
      </c>
      <c r="H152" s="83">
        <f t="shared" si="0"/>
        <v>0</v>
      </c>
      <c r="I152" s="83">
        <f t="shared" si="0"/>
        <v>0.41070116763116871</v>
      </c>
      <c r="J152" s="82">
        <f t="shared" si="0"/>
        <v>1.0119314353840694</v>
      </c>
      <c r="K152" s="82">
        <f t="shared" si="0"/>
        <v>3.5519419989642667</v>
      </c>
      <c r="L152" s="83">
        <f t="shared" si="0"/>
        <v>0</v>
      </c>
      <c r="M152" s="83">
        <f t="shared" si="0"/>
        <v>0</v>
      </c>
      <c r="N152" s="83">
        <f t="shared" si="0"/>
        <v>2.9886305757954604E-2</v>
      </c>
      <c r="O152" s="83">
        <f t="shared" si="0"/>
        <v>0</v>
      </c>
      <c r="P152" s="83">
        <f t="shared" si="0"/>
        <v>4.8446550816219063E-2</v>
      </c>
      <c r="Q152" s="83">
        <f t="shared" si="0"/>
        <v>0</v>
      </c>
      <c r="R152" s="83">
        <f t="shared" si="0"/>
        <v>0</v>
      </c>
      <c r="S152" s="82">
        <f t="shared" si="0"/>
        <v>99.999999999999986</v>
      </c>
      <c r="T152" s="82">
        <f>MIN(T7:T148)</f>
        <v>1.5852000000000004</v>
      </c>
    </row>
    <row r="153" spans="1:20" s="10" customFormat="1" ht="13.2" x14ac:dyDescent="0.25">
      <c r="A153" s="79" t="s">
        <v>145</v>
      </c>
      <c r="B153" s="80"/>
      <c r="C153" s="82">
        <f>MAX(C7:C148)</f>
        <v>78.988399792853443</v>
      </c>
      <c r="D153" s="83">
        <f t="shared" ref="D153:S153" si="1">MAX(D7:D148)</f>
        <v>0.22653382275825903</v>
      </c>
      <c r="E153" s="82">
        <f t="shared" si="1"/>
        <v>13.361367167270842</v>
      </c>
      <c r="F153" s="83">
        <f t="shared" si="1"/>
        <v>1.5680247571851247</v>
      </c>
      <c r="G153" s="83">
        <f t="shared" si="1"/>
        <v>0.13948610382800211</v>
      </c>
      <c r="H153" s="83">
        <f t="shared" si="1"/>
        <v>0.15806535626639676</v>
      </c>
      <c r="I153" s="83">
        <f t="shared" si="1"/>
        <v>1.1364468002801908</v>
      </c>
      <c r="J153" s="82">
        <f t="shared" si="1"/>
        <v>4.053318796400438</v>
      </c>
      <c r="K153" s="82">
        <f t="shared" si="1"/>
        <v>6.9384216883279244</v>
      </c>
      <c r="L153" s="83">
        <f t="shared" si="1"/>
        <v>2.097535395909806E-2</v>
      </c>
      <c r="M153" s="83">
        <f t="shared" si="1"/>
        <v>1.0646225912913873E-3</v>
      </c>
      <c r="N153" s="83">
        <f t="shared" si="1"/>
        <v>0.38486897104334189</v>
      </c>
      <c r="O153" s="83">
        <f t="shared" si="1"/>
        <v>4.8097477554510472E-2</v>
      </c>
      <c r="P153" s="83">
        <f t="shared" si="1"/>
        <v>6.81699003670687E-2</v>
      </c>
      <c r="Q153" s="83">
        <f t="shared" si="1"/>
        <v>7.1322630387011934E-2</v>
      </c>
      <c r="R153" s="83">
        <f t="shared" si="1"/>
        <v>5.7331574193924303E-2</v>
      </c>
      <c r="S153" s="82">
        <f t="shared" si="1"/>
        <v>100.00000000000001</v>
      </c>
      <c r="T153" s="82">
        <f>MAX(T7:T148)</f>
        <v>7.3324000000000069</v>
      </c>
    </row>
    <row r="154" spans="1:20" s="10" customFormat="1" ht="13.2" x14ac:dyDescent="0.25">
      <c r="A154" s="79" t="s">
        <v>148</v>
      </c>
      <c r="B154" s="80"/>
      <c r="C154" s="82">
        <f>MEDIAN(C7:C148)</f>
        <v>76.759779889652663</v>
      </c>
      <c r="D154" s="83">
        <f t="shared" ref="D154:S154" si="2">MEDIAN(D7:D148)</f>
        <v>0.11279534367684083</v>
      </c>
      <c r="E154" s="82">
        <f t="shared" si="2"/>
        <v>12.771433422295122</v>
      </c>
      <c r="F154" s="83">
        <f t="shared" si="2"/>
        <v>0.9616086389921159</v>
      </c>
      <c r="G154" s="83">
        <f t="shared" si="2"/>
        <v>4.4047129387140935E-2</v>
      </c>
      <c r="H154" s="83">
        <f t="shared" si="2"/>
        <v>6.4263339231915129E-2</v>
      </c>
      <c r="I154" s="83">
        <f t="shared" si="2"/>
        <v>1.0122620292203002</v>
      </c>
      <c r="J154" s="82">
        <f t="shared" si="2"/>
        <v>2.6052137324773588</v>
      </c>
      <c r="K154" s="82">
        <f t="shared" si="2"/>
        <v>5.6133927286843051</v>
      </c>
      <c r="L154" s="83">
        <f t="shared" si="2"/>
        <v>4.7908016608112416E-3</v>
      </c>
      <c r="M154" s="83">
        <f t="shared" si="2"/>
        <v>0</v>
      </c>
      <c r="N154" s="83">
        <f t="shared" si="2"/>
        <v>0.12307433374182794</v>
      </c>
      <c r="O154" s="83">
        <f t="shared" si="2"/>
        <v>2.3170089520800418E-2</v>
      </c>
      <c r="P154" s="83">
        <f t="shared" si="2"/>
        <v>5.758645552456057E-2</v>
      </c>
      <c r="Q154" s="83">
        <f t="shared" si="2"/>
        <v>0</v>
      </c>
      <c r="R154" s="83">
        <f t="shared" si="2"/>
        <v>0</v>
      </c>
      <c r="S154" s="82">
        <f t="shared" si="2"/>
        <v>100</v>
      </c>
      <c r="T154" s="82">
        <f>MEDIAN(T7:T148)</f>
        <v>4.0203500000000005</v>
      </c>
    </row>
    <row r="155" spans="1:20" s="10" customFormat="1" ht="13.2" x14ac:dyDescent="0.25">
      <c r="A155" s="79" t="s">
        <v>146</v>
      </c>
      <c r="B155" s="80"/>
      <c r="C155" s="82">
        <f>AVERAGE(C7:C148)</f>
        <v>76.811045795191603</v>
      </c>
      <c r="D155" s="83">
        <f t="shared" ref="D155:S155" si="3">AVERAGE(D7:D148)</f>
        <v>0.11306397155899621</v>
      </c>
      <c r="E155" s="82">
        <f t="shared" si="3"/>
        <v>12.783359365109778</v>
      </c>
      <c r="F155" s="83">
        <f t="shared" si="3"/>
        <v>0.928567685998264</v>
      </c>
      <c r="G155" s="83">
        <f t="shared" si="3"/>
        <v>4.5308383735055156E-2</v>
      </c>
      <c r="H155" s="83">
        <f t="shared" si="3"/>
        <v>6.5154329127912608E-2</v>
      </c>
      <c r="I155" s="83">
        <f t="shared" si="3"/>
        <v>0.99606156196381068</v>
      </c>
      <c r="J155" s="82">
        <f t="shared" si="3"/>
        <v>2.5573013097482535</v>
      </c>
      <c r="K155" s="82">
        <f t="shared" si="3"/>
        <v>5.5915788373730821</v>
      </c>
      <c r="L155" s="83">
        <f t="shared" si="3"/>
        <v>7.6392393201801358E-3</v>
      </c>
      <c r="M155" s="83">
        <f t="shared" si="3"/>
        <v>1.1571984687949861E-5</v>
      </c>
      <c r="N155" s="83">
        <f t="shared" si="3"/>
        <v>0.11960076814662619</v>
      </c>
      <c r="O155" s="83">
        <f t="shared" si="3"/>
        <v>2.4874371498637676E-2</v>
      </c>
      <c r="P155" s="83">
        <f t="shared" si="3"/>
        <v>5.7947340558102231E-2</v>
      </c>
      <c r="Q155" s="83">
        <f t="shared" si="3"/>
        <v>8.0610502937588195E-3</v>
      </c>
      <c r="R155" s="83">
        <f t="shared" si="3"/>
        <v>9.2190717803769286E-3</v>
      </c>
      <c r="S155" s="82">
        <f t="shared" si="3"/>
        <v>100</v>
      </c>
      <c r="T155" s="82">
        <f>AVERAGE(T7:T148)</f>
        <v>3.8694478260869563</v>
      </c>
    </row>
    <row r="156" spans="1:20" s="10" customFormat="1" ht="13.2" x14ac:dyDescent="0.25">
      <c r="A156" s="79" t="s">
        <v>147</v>
      </c>
      <c r="B156" s="80"/>
      <c r="C156" s="82">
        <f>STDEV(C7:C148)</f>
        <v>0.55370163312301091</v>
      </c>
      <c r="D156" s="83">
        <f t="shared" ref="D156:S156" si="4">STDEV(D7:D148)</f>
        <v>2.2637106353194391E-2</v>
      </c>
      <c r="E156" s="82">
        <f t="shared" si="4"/>
        <v>0.23611660396875866</v>
      </c>
      <c r="F156" s="83">
        <f t="shared" si="4"/>
        <v>0.25030007722304143</v>
      </c>
      <c r="G156" s="83">
        <f t="shared" si="4"/>
        <v>2.6776997147854538E-2</v>
      </c>
      <c r="H156" s="83">
        <f t="shared" si="4"/>
        <v>3.5671547532417983E-2</v>
      </c>
      <c r="I156" s="83">
        <f t="shared" si="4"/>
        <v>9.9049958492439694E-2</v>
      </c>
      <c r="J156" s="82">
        <f t="shared" si="4"/>
        <v>0.44396448282739009</v>
      </c>
      <c r="K156" s="82">
        <f t="shared" si="4"/>
        <v>0.52923136314952468</v>
      </c>
      <c r="L156" s="83">
        <f t="shared" si="4"/>
        <v>9.9723064259383265E-3</v>
      </c>
      <c r="M156" s="83">
        <f t="shared" si="4"/>
        <v>1.109945779075241E-4</v>
      </c>
      <c r="N156" s="83">
        <f t="shared" si="4"/>
        <v>3.807744073078393E-2</v>
      </c>
      <c r="O156" s="83">
        <f t="shared" si="4"/>
        <v>2.1367605095162598E-2</v>
      </c>
      <c r="P156" s="83">
        <f t="shared" si="4"/>
        <v>1.0595972489397185E-2</v>
      </c>
      <c r="Q156" s="83">
        <f t="shared" si="4"/>
        <v>1.3931798308397476E-2</v>
      </c>
      <c r="R156" s="83">
        <f t="shared" si="4"/>
        <v>1.3556765299174458E-2</v>
      </c>
      <c r="S156" s="82">
        <f t="shared" si="4"/>
        <v>8.0535295052566849E-15</v>
      </c>
      <c r="T156" s="82">
        <f>STDEV(T7:T148)</f>
        <v>1.0987697882072431</v>
      </c>
    </row>
    <row r="157" spans="1:20" s="10" customFormat="1" ht="13.2" x14ac:dyDescent="0.25">
      <c r="A157" s="45"/>
      <c r="B157" s="42"/>
      <c r="C157" s="38"/>
      <c r="D157" s="39"/>
      <c r="E157" s="38"/>
      <c r="F157" s="39"/>
      <c r="G157" s="39"/>
      <c r="H157" s="39"/>
      <c r="I157" s="39"/>
      <c r="J157" s="38"/>
      <c r="K157" s="38"/>
      <c r="L157" s="39"/>
      <c r="M157" s="39"/>
      <c r="N157" s="39"/>
      <c r="O157" s="39"/>
      <c r="P157" s="39"/>
      <c r="Q157" s="39"/>
      <c r="R157" s="39"/>
      <c r="S157" s="38"/>
      <c r="T157" s="29"/>
    </row>
    <row r="158" spans="1:20" s="64" customFormat="1" ht="15.6" x14ac:dyDescent="0.3">
      <c r="A158" s="66" t="s">
        <v>158</v>
      </c>
      <c r="B158" s="66"/>
      <c r="C158" s="72"/>
      <c r="D158" s="72"/>
      <c r="E158" s="73"/>
      <c r="F158" s="72"/>
      <c r="G158" s="72"/>
      <c r="H158" s="73"/>
      <c r="I158" s="72"/>
      <c r="J158" s="72"/>
      <c r="K158" s="74"/>
      <c r="L158" s="73"/>
      <c r="M158" s="72"/>
      <c r="N158" s="72"/>
      <c r="O158" s="73"/>
      <c r="P158" s="72"/>
      <c r="Q158" s="73"/>
      <c r="R158" s="75"/>
      <c r="S158" s="85"/>
      <c r="T158" s="90"/>
    </row>
    <row r="159" spans="1:20" s="3" customFormat="1" ht="13.2" x14ac:dyDescent="0.25">
      <c r="A159" s="48" t="s">
        <v>169</v>
      </c>
      <c r="C159" s="27"/>
      <c r="D159" s="28"/>
      <c r="E159" s="28"/>
      <c r="F159" s="28"/>
      <c r="G159" s="28"/>
      <c r="H159" s="28"/>
      <c r="I159" s="28"/>
      <c r="J159" s="28"/>
      <c r="K159" s="28"/>
      <c r="L159" s="28"/>
      <c r="M159" s="27"/>
      <c r="N159" s="27"/>
      <c r="O159" s="28"/>
      <c r="P159" s="27"/>
      <c r="Q159" s="28"/>
      <c r="T159" s="27"/>
    </row>
    <row r="160" spans="1:20" s="10" customFormat="1" ht="12.75" customHeight="1" x14ac:dyDescent="0.25">
      <c r="A160" s="45" t="s">
        <v>116</v>
      </c>
      <c r="B160" s="42" t="s">
        <v>76</v>
      </c>
      <c r="C160" s="29">
        <v>76.75092306260278</v>
      </c>
      <c r="D160" s="30">
        <v>0.11707639959043944</v>
      </c>
      <c r="E160" s="29">
        <v>12.777358334453764</v>
      </c>
      <c r="F160" s="30">
        <v>0.92637218297841539</v>
      </c>
      <c r="G160" s="30">
        <v>2.2339666352946045E-2</v>
      </c>
      <c r="H160" s="30">
        <v>3.826702106754646E-2</v>
      </c>
      <c r="I160" s="30">
        <v>0.92399342220935154</v>
      </c>
      <c r="J160" s="29">
        <v>2.640941575567024</v>
      </c>
      <c r="K160" s="29">
        <v>5.6918573984631138</v>
      </c>
      <c r="L160" s="30"/>
      <c r="M160" s="30">
        <v>0</v>
      </c>
      <c r="N160" s="30">
        <v>0.12276474055993959</v>
      </c>
      <c r="O160" s="30"/>
      <c r="P160" s="30"/>
      <c r="Q160" s="30">
        <v>7.9636773573002091E-3</v>
      </c>
      <c r="R160" s="30">
        <v>7.8602529760365709E-3</v>
      </c>
      <c r="S160" s="29">
        <v>99.999999999999986</v>
      </c>
      <c r="T160" s="29">
        <v>3.311000000000007</v>
      </c>
    </row>
    <row r="161" spans="1:25" s="10" customFormat="1" ht="12.75" customHeight="1" x14ac:dyDescent="0.25">
      <c r="A161" s="45" t="s">
        <v>116</v>
      </c>
      <c r="B161" s="42" t="s">
        <v>78</v>
      </c>
      <c r="C161" s="29">
        <v>76.47893345573786</v>
      </c>
      <c r="D161" s="30">
        <v>8.7131986680383022E-2</v>
      </c>
      <c r="E161" s="29">
        <v>13.067056086392686</v>
      </c>
      <c r="F161" s="30">
        <v>0.91691690878459009</v>
      </c>
      <c r="G161" s="30">
        <v>4.1230287403537881E-2</v>
      </c>
      <c r="H161" s="30">
        <v>3.0770386904610786E-2</v>
      </c>
      <c r="I161" s="30">
        <v>1.0834628973111964</v>
      </c>
      <c r="J161" s="29">
        <v>3.0327618300966885</v>
      </c>
      <c r="K161" s="29">
        <v>5.1689172378144699</v>
      </c>
      <c r="L161" s="30"/>
      <c r="M161" s="30">
        <v>0</v>
      </c>
      <c r="N161" s="30">
        <v>0.10927041686257824</v>
      </c>
      <c r="O161" s="30"/>
      <c r="P161" s="30"/>
      <c r="Q161" s="30">
        <v>1.3201816163694396E-3</v>
      </c>
      <c r="R161" s="30">
        <v>6.9055653779324534E-3</v>
      </c>
      <c r="S161" s="29">
        <v>100</v>
      </c>
      <c r="T161" s="29">
        <v>1.5287000000000006</v>
      </c>
    </row>
    <row r="162" spans="1:25" s="10" customFormat="1" ht="12.75" customHeight="1" x14ac:dyDescent="0.25">
      <c r="A162" s="45" t="s">
        <v>116</v>
      </c>
      <c r="B162" s="42" t="s">
        <v>79</v>
      </c>
      <c r="C162" s="29">
        <v>76.608947961472865</v>
      </c>
      <c r="D162" s="30">
        <v>9.4239472177451392E-2</v>
      </c>
      <c r="E162" s="29">
        <v>12.85619973470315</v>
      </c>
      <c r="F162" s="30">
        <v>0.97041186215159414</v>
      </c>
      <c r="G162" s="30">
        <v>4.0344682142995414E-2</v>
      </c>
      <c r="H162" s="30">
        <v>4.6559393281184094E-2</v>
      </c>
      <c r="I162" s="30">
        <v>0.89878986329673105</v>
      </c>
      <c r="J162" s="29">
        <v>2.3227737580256371</v>
      </c>
      <c r="K162" s="29">
        <v>6.0585283156502729</v>
      </c>
      <c r="L162" s="30"/>
      <c r="M162" s="30">
        <v>0</v>
      </c>
      <c r="N162" s="30">
        <v>0.13325970768443937</v>
      </c>
      <c r="O162" s="30"/>
      <c r="P162" s="30"/>
      <c r="Q162" s="30">
        <v>0</v>
      </c>
      <c r="R162" s="30">
        <v>0</v>
      </c>
      <c r="S162" s="29">
        <v>100</v>
      </c>
      <c r="T162" s="29">
        <v>1.845799999999997</v>
      </c>
    </row>
    <row r="163" spans="1:25" s="10" customFormat="1" ht="12.75" customHeight="1" x14ac:dyDescent="0.25">
      <c r="A163" s="45" t="s">
        <v>116</v>
      </c>
      <c r="B163" s="42" t="s">
        <v>82</v>
      </c>
      <c r="C163" s="29">
        <v>76.712855612318094</v>
      </c>
      <c r="D163" s="30">
        <v>0.11497211671806497</v>
      </c>
      <c r="E163" s="29">
        <v>12.91421757404764</v>
      </c>
      <c r="F163" s="30">
        <v>1.038513624195831</v>
      </c>
      <c r="G163" s="30">
        <v>4.3852196730518586E-2</v>
      </c>
      <c r="H163" s="30">
        <v>8.5771233976397146E-2</v>
      </c>
      <c r="I163" s="30">
        <v>0.99160907038430202</v>
      </c>
      <c r="J163" s="29">
        <v>2.9934465893470703</v>
      </c>
      <c r="K163" s="29">
        <v>4.9766647301156741</v>
      </c>
      <c r="L163" s="30"/>
      <c r="M163" s="30">
        <v>0</v>
      </c>
      <c r="N163" s="30">
        <v>0.12148381182422087</v>
      </c>
      <c r="O163" s="30"/>
      <c r="P163" s="30"/>
      <c r="Q163" s="30">
        <v>3.3982908835251062E-2</v>
      </c>
      <c r="R163" s="30">
        <v>0</v>
      </c>
      <c r="S163" s="29">
        <v>100</v>
      </c>
      <c r="T163" s="29">
        <v>1.7152999999999992</v>
      </c>
    </row>
    <row r="164" spans="1:25" s="10" customFormat="1" ht="13.5" customHeight="1" x14ac:dyDescent="0.25">
      <c r="A164" s="59" t="s">
        <v>128</v>
      </c>
      <c r="B164" s="36" t="s">
        <v>26</v>
      </c>
      <c r="C164" s="38">
        <v>76.322059375779062</v>
      </c>
      <c r="D164" s="39">
        <v>0.11854959254494522</v>
      </c>
      <c r="E164" s="38">
        <v>12.79031238396183</v>
      </c>
      <c r="F164" s="39">
        <v>0.95523411703695449</v>
      </c>
      <c r="G164" s="39">
        <v>2.4509365628191872E-2</v>
      </c>
      <c r="H164" s="39">
        <v>7.8787617405646826E-2</v>
      </c>
      <c r="I164" s="39">
        <v>1.0065670373226094</v>
      </c>
      <c r="J164" s="38">
        <v>2.7621949872561817</v>
      </c>
      <c r="K164" s="38">
        <v>5.7689576787421757</v>
      </c>
      <c r="L164" s="39"/>
      <c r="M164" s="39">
        <v>0</v>
      </c>
      <c r="N164" s="39">
        <v>0.12496620758065212</v>
      </c>
      <c r="O164" s="39"/>
      <c r="P164" s="39"/>
      <c r="Q164" s="39">
        <v>7.4474810578368439E-2</v>
      </c>
      <c r="R164" s="39">
        <v>1.5778561563213652E-3</v>
      </c>
      <c r="S164" s="38">
        <v>100</v>
      </c>
      <c r="T164" s="29">
        <v>4.9342999999999932</v>
      </c>
    </row>
    <row r="165" spans="1:25" s="10" customFormat="1" ht="13.5" customHeight="1" x14ac:dyDescent="0.25">
      <c r="A165" s="59" t="s">
        <v>128</v>
      </c>
      <c r="B165" s="36" t="s">
        <v>27</v>
      </c>
      <c r="C165" s="38">
        <v>76.258260938803033</v>
      </c>
      <c r="D165" s="39">
        <v>0.14426522170955858</v>
      </c>
      <c r="E165" s="38">
        <v>12.939134115319982</v>
      </c>
      <c r="F165" s="39">
        <v>1.0291338219702206</v>
      </c>
      <c r="G165" s="39">
        <v>9.0519354798154414E-2</v>
      </c>
      <c r="H165" s="39">
        <v>8.9576444852340301E-2</v>
      </c>
      <c r="I165" s="39">
        <v>1.0095422486516388</v>
      </c>
      <c r="J165" s="38">
        <v>2.9856719595344958</v>
      </c>
      <c r="K165" s="38">
        <v>5.3346701701009538</v>
      </c>
      <c r="L165" s="39"/>
      <c r="M165" s="39">
        <v>0</v>
      </c>
      <c r="N165" s="39">
        <v>0.1439509183942872</v>
      </c>
      <c r="O165" s="39"/>
      <c r="P165" s="39"/>
      <c r="Q165" s="39">
        <v>0</v>
      </c>
      <c r="R165" s="39">
        <v>7.7528151100271139E-3</v>
      </c>
      <c r="S165" s="38">
        <v>100</v>
      </c>
      <c r="T165" s="29">
        <v>4.5507999999999953</v>
      </c>
    </row>
    <row r="166" spans="1:25" s="10" customFormat="1" ht="13.5" customHeight="1" x14ac:dyDescent="0.25">
      <c r="A166" s="59" t="s">
        <v>128</v>
      </c>
      <c r="B166" s="36" t="s">
        <v>30</v>
      </c>
      <c r="C166" s="38">
        <v>75.688151390157117</v>
      </c>
      <c r="D166" s="39">
        <v>0.14452596114487229</v>
      </c>
      <c r="E166" s="38">
        <v>13.120690198054094</v>
      </c>
      <c r="F166" s="39">
        <v>1.3207804611816072</v>
      </c>
      <c r="G166" s="39">
        <v>8.5959885386819479E-2</v>
      </c>
      <c r="H166" s="39">
        <v>5.9405732758168281E-2</v>
      </c>
      <c r="I166" s="39">
        <v>1.040125108893017</v>
      </c>
      <c r="J166" s="38">
        <v>2.663287047241202</v>
      </c>
      <c r="K166" s="38">
        <v>5.7412596954144233</v>
      </c>
      <c r="L166" s="39"/>
      <c r="M166" s="39">
        <v>0</v>
      </c>
      <c r="N166" s="39">
        <v>0.15733073039663298</v>
      </c>
      <c r="O166" s="39"/>
      <c r="P166" s="39"/>
      <c r="Q166" s="39">
        <v>1.0810583876486455E-2</v>
      </c>
      <c r="R166" s="39">
        <v>3.148713750432948E-3</v>
      </c>
      <c r="S166" s="38">
        <v>99.999999999999986</v>
      </c>
      <c r="T166" s="29">
        <v>4.722999999999999</v>
      </c>
    </row>
    <row r="167" spans="1:25" s="10" customFormat="1" ht="13.5" customHeight="1" x14ac:dyDescent="0.25">
      <c r="A167" s="59" t="s">
        <v>128</v>
      </c>
      <c r="B167" s="36" t="s">
        <v>31</v>
      </c>
      <c r="C167" s="38">
        <v>76.230525009987161</v>
      </c>
      <c r="D167" s="39">
        <v>8.6205083997392823E-2</v>
      </c>
      <c r="E167" s="38">
        <v>13.093816362145454</v>
      </c>
      <c r="F167" s="39">
        <v>0.87067134837366744</v>
      </c>
      <c r="G167" s="39">
        <v>9.0620466348478784E-2</v>
      </c>
      <c r="H167" s="39">
        <v>3.4061520994091793E-2</v>
      </c>
      <c r="I167" s="39">
        <v>0.85784571392527476</v>
      </c>
      <c r="J167" s="38">
        <v>2.8500241794747794</v>
      </c>
      <c r="K167" s="38">
        <v>5.7661739660646321</v>
      </c>
      <c r="L167" s="39"/>
      <c r="M167" s="39">
        <v>0</v>
      </c>
      <c r="N167" s="39">
        <v>0.13750762179096318</v>
      </c>
      <c r="O167" s="39"/>
      <c r="P167" s="39"/>
      <c r="Q167" s="39">
        <v>1.3561531506906917E-2</v>
      </c>
      <c r="R167" s="39">
        <v>0</v>
      </c>
      <c r="S167" s="38">
        <v>99.999999999999986</v>
      </c>
      <c r="T167" s="29">
        <v>4.8780000000000001</v>
      </c>
    </row>
    <row r="168" spans="1:25" s="10" customFormat="1" ht="13.5" customHeight="1" x14ac:dyDescent="0.25">
      <c r="A168" s="59" t="s">
        <v>128</v>
      </c>
      <c r="B168" s="36" t="s">
        <v>55</v>
      </c>
      <c r="C168" s="38">
        <v>75.668918514850347</v>
      </c>
      <c r="D168" s="39">
        <v>0.1465677238357728</v>
      </c>
      <c r="E168" s="38">
        <v>13.303460236291931</v>
      </c>
      <c r="F168" s="39">
        <v>1.2816544841644959</v>
      </c>
      <c r="G168" s="39">
        <v>2.8642082038057251E-2</v>
      </c>
      <c r="H168" s="39">
        <v>8.6240994268436108E-2</v>
      </c>
      <c r="I168" s="39">
        <v>1.0365705880439766</v>
      </c>
      <c r="J168" s="38">
        <v>2.7414564236426222</v>
      </c>
      <c r="K168" s="38">
        <v>5.5878288987066993</v>
      </c>
      <c r="L168" s="39"/>
      <c r="M168" s="39">
        <v>0</v>
      </c>
      <c r="N168" s="39">
        <v>0.14730213619572299</v>
      </c>
      <c r="O168" s="39"/>
      <c r="P168" s="39"/>
      <c r="Q168" s="39">
        <v>0</v>
      </c>
      <c r="R168" s="39">
        <v>4.6163062625440262E-3</v>
      </c>
      <c r="S168" s="38">
        <v>100</v>
      </c>
      <c r="T168" s="29">
        <v>4.6856999999999971</v>
      </c>
    </row>
    <row r="169" spans="1:25" s="10" customFormat="1" ht="13.5" customHeight="1" x14ac:dyDescent="0.25">
      <c r="A169" s="59" t="s">
        <v>128</v>
      </c>
      <c r="B169" s="36" t="s">
        <v>58</v>
      </c>
      <c r="C169" s="38">
        <v>76.467604586615465</v>
      </c>
      <c r="D169" s="39">
        <v>7.3405170286343177E-2</v>
      </c>
      <c r="E169" s="38">
        <v>12.692268513802587</v>
      </c>
      <c r="F169" s="39">
        <v>0.98367128765690481</v>
      </c>
      <c r="G169" s="39">
        <v>7.7605752276977968E-2</v>
      </c>
      <c r="H169" s="39">
        <v>6.1853569812097463E-2</v>
      </c>
      <c r="I169" s="39">
        <v>0.7690215479354664</v>
      </c>
      <c r="J169" s="38">
        <v>2.2188524220030681</v>
      </c>
      <c r="K169" s="38">
        <v>6.5317999808873521</v>
      </c>
      <c r="L169" s="39"/>
      <c r="M169" s="39">
        <v>0</v>
      </c>
      <c r="N169" s="39">
        <v>0.1476504569708133</v>
      </c>
      <c r="O169" s="39"/>
      <c r="P169" s="39"/>
      <c r="Q169" s="39">
        <v>7.981105782206125E-3</v>
      </c>
      <c r="R169" s="39">
        <v>1.5752182464880509E-3</v>
      </c>
      <c r="S169" s="38">
        <v>100</v>
      </c>
      <c r="T169" s="29">
        <v>4.7750999999999948</v>
      </c>
    </row>
    <row r="170" spans="1:25" s="10" customFormat="1" ht="13.5" customHeight="1" x14ac:dyDescent="0.25">
      <c r="A170" s="59" t="s">
        <v>128</v>
      </c>
      <c r="B170" s="36" t="s">
        <v>59</v>
      </c>
      <c r="C170" s="38">
        <v>75.692347924933387</v>
      </c>
      <c r="D170" s="39">
        <v>0.10797917604718185</v>
      </c>
      <c r="E170" s="38">
        <v>13.007272777121068</v>
      </c>
      <c r="F170" s="39">
        <v>1.0739920976958466</v>
      </c>
      <c r="G170" s="39">
        <v>6.010559604188833E-2</v>
      </c>
      <c r="H170" s="39">
        <v>9.4903572697718416E-2</v>
      </c>
      <c r="I170" s="39">
        <v>1.006505112666358</v>
      </c>
      <c r="J170" s="38">
        <v>2.3074221975238607</v>
      </c>
      <c r="K170" s="38">
        <v>6.4275026335741421</v>
      </c>
      <c r="L170" s="39"/>
      <c r="M170" s="39">
        <v>0</v>
      </c>
      <c r="N170" s="39">
        <v>0.18116037543853361</v>
      </c>
      <c r="O170" s="39"/>
      <c r="P170" s="39"/>
      <c r="Q170" s="39">
        <v>5.0509790358007907E-2</v>
      </c>
      <c r="R170" s="39">
        <v>3.1212730576138503E-2</v>
      </c>
      <c r="S170" s="38">
        <v>100</v>
      </c>
      <c r="T170" s="29">
        <v>5.1668999999999983</v>
      </c>
    </row>
    <row r="171" spans="1:25" s="10" customFormat="1" ht="13.5" customHeight="1" x14ac:dyDescent="0.25">
      <c r="A171" s="43" t="s">
        <v>179</v>
      </c>
      <c r="C171" s="29"/>
      <c r="D171" s="30"/>
      <c r="E171" s="30"/>
      <c r="F171" s="30"/>
      <c r="G171" s="30"/>
      <c r="H171" s="30"/>
      <c r="I171" s="30"/>
      <c r="J171" s="30"/>
      <c r="K171" s="30"/>
      <c r="L171" s="30"/>
      <c r="M171" s="29"/>
      <c r="N171" s="29"/>
      <c r="O171" s="30"/>
      <c r="P171" s="29"/>
      <c r="Q171" s="30"/>
      <c r="T171" s="29"/>
    </row>
    <row r="172" spans="1:25" s="10" customFormat="1" ht="13.2" x14ac:dyDescent="0.25">
      <c r="A172" s="59" t="s">
        <v>87</v>
      </c>
      <c r="B172" s="54" t="s">
        <v>19</v>
      </c>
      <c r="C172" s="38">
        <v>76.53465915322306</v>
      </c>
      <c r="D172" s="39">
        <v>0.12241551292831065</v>
      </c>
      <c r="E172" s="38">
        <v>12.670527838561929</v>
      </c>
      <c r="F172" s="39">
        <v>1.1747502337070905</v>
      </c>
      <c r="G172" s="39">
        <v>5.4314050104711215E-2</v>
      </c>
      <c r="H172" s="39">
        <v>8.6798030071182725E-2</v>
      </c>
      <c r="I172" s="39">
        <v>1.0473211161537295</v>
      </c>
      <c r="J172" s="38">
        <v>2.8487719279921029</v>
      </c>
      <c r="K172" s="38">
        <v>5.3640346983220084</v>
      </c>
      <c r="L172" s="39"/>
      <c r="M172" s="39">
        <v>0</v>
      </c>
      <c r="N172" s="39">
        <v>0.12241551292831065</v>
      </c>
      <c r="O172" s="39"/>
      <c r="P172" s="39"/>
      <c r="Q172" s="39">
        <v>0</v>
      </c>
      <c r="R172" s="39">
        <v>1.566751445328208E-3</v>
      </c>
      <c r="S172" s="38">
        <v>99.999999999999986</v>
      </c>
      <c r="T172" s="29">
        <v>4.2604999999999933</v>
      </c>
      <c r="W172" s="29"/>
      <c r="X172" s="29"/>
      <c r="Y172" s="29"/>
    </row>
    <row r="173" spans="1:25" s="10" customFormat="1" ht="13.2" x14ac:dyDescent="0.25">
      <c r="A173" s="59" t="s">
        <v>87</v>
      </c>
      <c r="B173" s="54" t="s">
        <v>20</v>
      </c>
      <c r="C173" s="38">
        <v>76.491598028600635</v>
      </c>
      <c r="D173" s="39">
        <v>0.1038628799947911</v>
      </c>
      <c r="E173" s="38">
        <v>12.846231478749067</v>
      </c>
      <c r="F173" s="39">
        <v>1.1588745002452172</v>
      </c>
      <c r="G173" s="39">
        <v>3.4235893709102017E-2</v>
      </c>
      <c r="H173" s="39">
        <v>2.8144845135090007E-2</v>
      </c>
      <c r="I173" s="39">
        <v>1.0315925886641386</v>
      </c>
      <c r="J173" s="38">
        <v>3.1191419602884638</v>
      </c>
      <c r="K173" s="38">
        <v>5.0783592395430874</v>
      </c>
      <c r="L173" s="39"/>
      <c r="M173" s="39">
        <v>0</v>
      </c>
      <c r="N173" s="39">
        <v>0.1333729601550907</v>
      </c>
      <c r="O173" s="39"/>
      <c r="P173" s="39"/>
      <c r="Q173" s="39">
        <v>0</v>
      </c>
      <c r="R173" s="39">
        <v>4.725813548802426E-3</v>
      </c>
      <c r="S173" s="38">
        <v>100</v>
      </c>
      <c r="T173" s="29">
        <v>4.7783000000000015</v>
      </c>
      <c r="W173" s="29"/>
      <c r="X173" s="29"/>
      <c r="Y173" s="29"/>
    </row>
    <row r="174" spans="1:25" s="10" customFormat="1" ht="13.2" x14ac:dyDescent="0.25">
      <c r="A174" s="59" t="s">
        <v>87</v>
      </c>
      <c r="B174" s="54" t="s">
        <v>21</v>
      </c>
      <c r="C174" s="38">
        <v>76.339025845699155</v>
      </c>
      <c r="D174" s="39">
        <v>0.13335130858809599</v>
      </c>
      <c r="E174" s="38">
        <v>12.940615819687293</v>
      </c>
      <c r="F174" s="39">
        <v>1.3016383608657802</v>
      </c>
      <c r="G174" s="39">
        <v>6.3958464620622837E-2</v>
      </c>
      <c r="H174" s="39">
        <v>9.7923335538437267E-2</v>
      </c>
      <c r="I174" s="39">
        <v>1.046536053449211</v>
      </c>
      <c r="J174" s="38">
        <v>2.9283989168863931</v>
      </c>
      <c r="K174" s="38">
        <v>5.0284730125586421</v>
      </c>
      <c r="L174" s="39"/>
      <c r="M174" s="39"/>
      <c r="N174" s="39">
        <v>0.12969355325848519</v>
      </c>
      <c r="O174" s="39"/>
      <c r="P174" s="39"/>
      <c r="Q174" s="39">
        <v>0</v>
      </c>
      <c r="R174" s="39">
        <v>1.9647371484766495E-2</v>
      </c>
      <c r="S174" s="38">
        <v>100</v>
      </c>
      <c r="T174" s="29">
        <v>4.3128999999999991</v>
      </c>
      <c r="W174" s="29"/>
      <c r="X174" s="29"/>
      <c r="Y174" s="29"/>
    </row>
    <row r="175" spans="1:25" s="10" customFormat="1" ht="13.2" x14ac:dyDescent="0.25">
      <c r="A175" s="59" t="s">
        <v>87</v>
      </c>
      <c r="B175" s="54" t="s">
        <v>22</v>
      </c>
      <c r="C175" s="38">
        <v>76.2062966048871</v>
      </c>
      <c r="D175" s="39">
        <v>0.11574487018315602</v>
      </c>
      <c r="E175" s="38">
        <v>12.718818667769199</v>
      </c>
      <c r="F175" s="39">
        <v>1.0983694979212095</v>
      </c>
      <c r="G175" s="39">
        <v>5.2468209511856767E-2</v>
      </c>
      <c r="H175" s="39">
        <v>7.7128267982429444E-2</v>
      </c>
      <c r="I175" s="39">
        <v>1.0231300854812069</v>
      </c>
      <c r="J175" s="38">
        <v>2.605256475101736</v>
      </c>
      <c r="K175" s="38">
        <v>5.9779129825238888</v>
      </c>
      <c r="L175" s="39"/>
      <c r="M175" s="39"/>
      <c r="N175" s="39">
        <v>0.10661540172809295</v>
      </c>
      <c r="O175" s="39"/>
      <c r="P175" s="39"/>
      <c r="Q175" s="39">
        <v>0</v>
      </c>
      <c r="R175" s="39">
        <v>4.2289376866556559E-2</v>
      </c>
      <c r="S175" s="38">
        <v>100</v>
      </c>
      <c r="T175" s="29">
        <v>4.7042000000000002</v>
      </c>
      <c r="W175" s="29"/>
      <c r="X175" s="29"/>
      <c r="Y175" s="29"/>
    </row>
    <row r="176" spans="1:25" s="10" customFormat="1" ht="13.2" x14ac:dyDescent="0.25">
      <c r="A176" s="59" t="s">
        <v>89</v>
      </c>
      <c r="B176" s="54" t="s">
        <v>16</v>
      </c>
      <c r="C176" s="38">
        <v>76.242965230665561</v>
      </c>
      <c r="D176" s="39">
        <v>0.11740213715564467</v>
      </c>
      <c r="E176" s="38">
        <v>12.57097161967115</v>
      </c>
      <c r="F176" s="39">
        <v>1.2473327149530185</v>
      </c>
      <c r="G176" s="39">
        <v>2.8596623310719473E-2</v>
      </c>
      <c r="H176" s="39">
        <v>3.7955518212409479E-2</v>
      </c>
      <c r="I176" s="39">
        <v>1.0189756793517821</v>
      </c>
      <c r="J176" s="38">
        <v>3.7244242199881037</v>
      </c>
      <c r="K176" s="38">
        <v>4.8860710527300935</v>
      </c>
      <c r="L176" s="39"/>
      <c r="M176" s="39"/>
      <c r="N176" s="39">
        <v>0.12738495838411401</v>
      </c>
      <c r="O176" s="39"/>
      <c r="P176" s="39"/>
      <c r="Q176" s="39">
        <v>2.3605212696484801E-2</v>
      </c>
      <c r="R176" s="39">
        <v>3.0156439127667803E-3</v>
      </c>
      <c r="S176" s="38">
        <v>100</v>
      </c>
      <c r="T176" s="29">
        <v>3.8348000000000013</v>
      </c>
      <c r="W176" s="29"/>
      <c r="X176" s="29"/>
      <c r="Y176" s="29"/>
    </row>
    <row r="177" spans="1:25" s="10" customFormat="1" ht="13.2" x14ac:dyDescent="0.25">
      <c r="A177" s="59" t="s">
        <v>89</v>
      </c>
      <c r="B177" s="54" t="s">
        <v>17</v>
      </c>
      <c r="C177" s="38">
        <v>75.624937806819688</v>
      </c>
      <c r="D177" s="39">
        <v>0.11091117155366856</v>
      </c>
      <c r="E177" s="38">
        <v>12.46983630754942</v>
      </c>
      <c r="F177" s="39">
        <v>1.1473605214276235</v>
      </c>
      <c r="G177" s="39">
        <v>6.5717460528061558E-2</v>
      </c>
      <c r="H177" s="39">
        <v>0</v>
      </c>
      <c r="I177" s="39">
        <v>1.0475404670293218</v>
      </c>
      <c r="J177" s="38">
        <v>4.3463704059970807</v>
      </c>
      <c r="K177" s="38">
        <v>5.0877131152978627</v>
      </c>
      <c r="L177" s="39"/>
      <c r="M177" s="39"/>
      <c r="N177" s="39">
        <v>0.12863622794215204</v>
      </c>
      <c r="O177" s="39"/>
      <c r="P177" s="39"/>
      <c r="Q177" s="39">
        <v>0</v>
      </c>
      <c r="R177" s="39">
        <v>0</v>
      </c>
      <c r="S177" s="38">
        <v>99.999999999999986</v>
      </c>
      <c r="T177" s="29">
        <v>3.5263999999999953</v>
      </c>
      <c r="W177" s="29"/>
      <c r="X177" s="29"/>
      <c r="Y177" s="29"/>
    </row>
    <row r="178" spans="1:25" s="10" customFormat="1" ht="13.2" x14ac:dyDescent="0.25">
      <c r="A178" s="59" t="s">
        <v>89</v>
      </c>
      <c r="B178" s="54" t="s">
        <v>18</v>
      </c>
      <c r="C178" s="38">
        <v>75.811106068122569</v>
      </c>
      <c r="D178" s="39">
        <v>9.7106849199396245E-2</v>
      </c>
      <c r="E178" s="38">
        <v>13.062876684856608</v>
      </c>
      <c r="F178" s="39">
        <v>1.1993751385355866</v>
      </c>
      <c r="G178" s="39">
        <v>7.1352423976947674E-2</v>
      </c>
      <c r="H178" s="39">
        <v>0</v>
      </c>
      <c r="I178" s="39">
        <v>1.0278548885910008</v>
      </c>
      <c r="J178" s="38">
        <v>3.6346460349795757</v>
      </c>
      <c r="K178" s="38">
        <v>5.0026915485375918</v>
      </c>
      <c r="L178" s="39"/>
      <c r="M178" s="39"/>
      <c r="N178" s="39">
        <v>0.11673932088536115</v>
      </c>
      <c r="O178" s="39"/>
      <c r="P178" s="39"/>
      <c r="Q178" s="39">
        <v>2.6387730760705501E-3</v>
      </c>
      <c r="R178" s="39">
        <v>0</v>
      </c>
      <c r="S178" s="38">
        <v>100</v>
      </c>
      <c r="T178" s="29">
        <v>5.2590000000000003</v>
      </c>
      <c r="W178" s="29"/>
      <c r="X178" s="29"/>
      <c r="Y178" s="29"/>
    </row>
    <row r="179" spans="1:25" s="10" customFormat="1" ht="13.2" x14ac:dyDescent="0.25">
      <c r="A179" s="59" t="s">
        <v>89</v>
      </c>
      <c r="B179" s="54" t="s">
        <v>19</v>
      </c>
      <c r="C179" s="38">
        <v>75.364631443534662</v>
      </c>
      <c r="D179" s="39">
        <v>0.10069427676335715</v>
      </c>
      <c r="E179" s="38">
        <v>12.292099711993821</v>
      </c>
      <c r="F179" s="39">
        <v>1.1555182004905251</v>
      </c>
      <c r="G179" s="39">
        <v>1.5206890776507E-2</v>
      </c>
      <c r="H179" s="39">
        <v>0.10737297879357982</v>
      </c>
      <c r="I179" s="39">
        <v>0.9842351807308144</v>
      </c>
      <c r="J179" s="38">
        <v>4.7554413440425467</v>
      </c>
      <c r="K179" s="38">
        <v>5.117221495556608</v>
      </c>
      <c r="L179" s="39"/>
      <c r="M179" s="39"/>
      <c r="N179" s="39">
        <v>0.1177506542559258</v>
      </c>
      <c r="O179" s="39"/>
      <c r="P179" s="39"/>
      <c r="Q179" s="39">
        <v>0</v>
      </c>
      <c r="R179" s="39">
        <v>1.6439881920548106E-2</v>
      </c>
      <c r="S179" s="38">
        <v>100</v>
      </c>
      <c r="T179" s="29">
        <v>2.6757000000000062</v>
      </c>
      <c r="W179" s="29"/>
      <c r="X179" s="29"/>
      <c r="Y179" s="29"/>
    </row>
    <row r="180" spans="1:25" s="10" customFormat="1" ht="13.2" x14ac:dyDescent="0.25">
      <c r="A180" s="59" t="s">
        <v>89</v>
      </c>
      <c r="B180" s="54" t="s">
        <v>20</v>
      </c>
      <c r="C180" s="38">
        <v>75.990386779008418</v>
      </c>
      <c r="D180" s="39">
        <v>9.5632172412930969E-2</v>
      </c>
      <c r="E180" s="38">
        <v>12.611258344375827</v>
      </c>
      <c r="F180" s="39">
        <v>1.142689868406797</v>
      </c>
      <c r="G180" s="39">
        <v>9.7403138568725983E-2</v>
      </c>
      <c r="H180" s="39">
        <v>0.10323690943487426</v>
      </c>
      <c r="I180" s="39">
        <v>1.0556000033335833</v>
      </c>
      <c r="J180" s="38">
        <v>3.1352351426356972</v>
      </c>
      <c r="K180" s="38">
        <v>5.6533406672167077</v>
      </c>
      <c r="L180" s="39"/>
      <c r="M180" s="39"/>
      <c r="N180" s="39">
        <v>0.12782208665649925</v>
      </c>
      <c r="O180" s="39"/>
      <c r="P180" s="39"/>
      <c r="Q180" s="39">
        <v>1.6251218841413104E-2</v>
      </c>
      <c r="R180" s="39">
        <v>0</v>
      </c>
      <c r="S180" s="38">
        <v>100</v>
      </c>
      <c r="T180" s="29">
        <v>4.0071999999999974</v>
      </c>
      <c r="W180" s="29"/>
      <c r="X180" s="29"/>
      <c r="Y180" s="29"/>
    </row>
    <row r="181" spans="1:25" s="10" customFormat="1" ht="13.2" x14ac:dyDescent="0.25">
      <c r="A181" s="59" t="s">
        <v>89</v>
      </c>
      <c r="B181" s="54" t="s">
        <v>21</v>
      </c>
      <c r="C181" s="38">
        <v>76.291158766425809</v>
      </c>
      <c r="D181" s="39">
        <v>0.11418859147370762</v>
      </c>
      <c r="E181" s="38">
        <v>12.882012502754549</v>
      </c>
      <c r="F181" s="39">
        <v>1.0945445688721689</v>
      </c>
      <c r="G181" s="39">
        <v>3.1209439590228493E-2</v>
      </c>
      <c r="H181" s="39">
        <v>4.0066172446914954E-2</v>
      </c>
      <c r="I181" s="39">
        <v>0.96949593591942895</v>
      </c>
      <c r="J181" s="38">
        <v>2.3806687044181385</v>
      </c>
      <c r="K181" s="38">
        <v>6.1127272305523546</v>
      </c>
      <c r="L181" s="39"/>
      <c r="M181" s="39"/>
      <c r="N181" s="39">
        <v>8.434983673034728E-2</v>
      </c>
      <c r="O181" s="39"/>
      <c r="P181" s="39"/>
      <c r="Q181" s="39">
        <v>1.8662401376589335E-2</v>
      </c>
      <c r="R181" s="39">
        <v>0</v>
      </c>
      <c r="S181" s="38">
        <v>100</v>
      </c>
      <c r="T181" s="29">
        <v>5.1568999999999932</v>
      </c>
      <c r="W181" s="29"/>
      <c r="X181" s="29"/>
      <c r="Y181" s="29"/>
    </row>
    <row r="182" spans="1:25" s="10" customFormat="1" ht="13.2" x14ac:dyDescent="0.25">
      <c r="A182" s="59" t="s">
        <v>89</v>
      </c>
      <c r="B182" s="54" t="s">
        <v>22</v>
      </c>
      <c r="C182" s="38">
        <v>76.421387466620175</v>
      </c>
      <c r="D182" s="39">
        <v>0.1187072050020905</v>
      </c>
      <c r="E182" s="38">
        <v>12.684442632904798</v>
      </c>
      <c r="F182" s="39">
        <v>1.2083973266717232</v>
      </c>
      <c r="G182" s="39">
        <v>4.4121262036175227E-3</v>
      </c>
      <c r="H182" s="39">
        <v>0</v>
      </c>
      <c r="I182" s="39">
        <v>1.0126880143541173</v>
      </c>
      <c r="J182" s="38">
        <v>3.2875592748145333</v>
      </c>
      <c r="K182" s="38">
        <v>5.1602967470023806</v>
      </c>
      <c r="L182" s="39"/>
      <c r="M182" s="39"/>
      <c r="N182" s="39">
        <v>0.11618599002859478</v>
      </c>
      <c r="O182" s="39"/>
      <c r="P182" s="39"/>
      <c r="Q182" s="39">
        <v>0</v>
      </c>
      <c r="R182" s="39">
        <v>1.2185872371896016E-2</v>
      </c>
      <c r="S182" s="38">
        <v>100</v>
      </c>
      <c r="T182" s="29">
        <v>4.8078000000000003</v>
      </c>
      <c r="W182" s="29"/>
      <c r="X182" s="29"/>
      <c r="Y182" s="29"/>
    </row>
    <row r="183" spans="1:25" s="10" customFormat="1" ht="13.2" x14ac:dyDescent="0.25">
      <c r="A183" s="59" t="s">
        <v>89</v>
      </c>
      <c r="B183" s="54" t="s">
        <v>23</v>
      </c>
      <c r="C183" s="38">
        <v>76.205901511474011</v>
      </c>
      <c r="D183" s="39">
        <v>0.12727001157565876</v>
      </c>
      <c r="E183" s="38">
        <v>12.763304746849887</v>
      </c>
      <c r="F183" s="39">
        <v>1.3417806599370186</v>
      </c>
      <c r="G183" s="39">
        <v>7.0221514129356954E-2</v>
      </c>
      <c r="H183" s="39">
        <v>3.817063101861648E-2</v>
      </c>
      <c r="I183" s="39">
        <v>1.013803661891189</v>
      </c>
      <c r="J183" s="38">
        <v>2.545089057890741</v>
      </c>
      <c r="K183" s="38">
        <v>5.7963347896258863</v>
      </c>
      <c r="L183" s="39"/>
      <c r="M183" s="39"/>
      <c r="N183" s="39">
        <v>0.12675138887160148</v>
      </c>
      <c r="O183" s="39"/>
      <c r="P183" s="39"/>
      <c r="Q183" s="39">
        <v>0</v>
      </c>
      <c r="R183" s="39">
        <v>0</v>
      </c>
      <c r="S183" s="38">
        <v>100</v>
      </c>
      <c r="T183" s="29">
        <v>3.5908000000000015</v>
      </c>
      <c r="W183" s="29"/>
      <c r="X183" s="29"/>
      <c r="Y183" s="29"/>
    </row>
    <row r="184" spans="1:25" s="10" customFormat="1" ht="13.2" x14ac:dyDescent="0.25">
      <c r="A184" s="59" t="s">
        <v>89</v>
      </c>
      <c r="B184" s="54" t="s">
        <v>24</v>
      </c>
      <c r="C184" s="38">
        <v>76.004440543192032</v>
      </c>
      <c r="D184" s="39">
        <v>0.14829348892445915</v>
      </c>
      <c r="E184" s="38">
        <v>12.74983218877472</v>
      </c>
      <c r="F184" s="39">
        <v>1.2721639902927662</v>
      </c>
      <c r="G184" s="39">
        <v>5.4629008106573042E-2</v>
      </c>
      <c r="H184" s="39">
        <v>0</v>
      </c>
      <c r="I184" s="39">
        <v>0.99086074250012912</v>
      </c>
      <c r="J184" s="38">
        <v>3.0973305106624669</v>
      </c>
      <c r="K184" s="38">
        <v>5.5922961739040637</v>
      </c>
      <c r="L184" s="39"/>
      <c r="M184" s="39"/>
      <c r="N184" s="39">
        <v>0.11256260649558528</v>
      </c>
      <c r="O184" s="39"/>
      <c r="P184" s="39"/>
      <c r="Q184" s="39">
        <v>0</v>
      </c>
      <c r="R184" s="39">
        <v>2.9947849434605258E-3</v>
      </c>
      <c r="S184" s="38">
        <v>100</v>
      </c>
      <c r="T184" s="29">
        <v>3.1650000000000063</v>
      </c>
      <c r="W184" s="29"/>
      <c r="X184" s="29"/>
      <c r="Y184" s="29"/>
    </row>
    <row r="185" spans="1:25" s="10" customFormat="1" ht="13.2" x14ac:dyDescent="0.25">
      <c r="A185" s="59" t="s">
        <v>89</v>
      </c>
      <c r="B185" s="54" t="s">
        <v>25</v>
      </c>
      <c r="C185" s="38">
        <v>76.590192204957518</v>
      </c>
      <c r="D185" s="39">
        <v>0.12756735816852846</v>
      </c>
      <c r="E185" s="38">
        <v>12.622920261549531</v>
      </c>
      <c r="F185" s="39">
        <v>1.1496682728004526</v>
      </c>
      <c r="G185" s="39">
        <v>6.3731610774807684E-2</v>
      </c>
      <c r="H185" s="39">
        <v>0</v>
      </c>
      <c r="I185" s="39">
        <v>0.94181158144993582</v>
      </c>
      <c r="J185" s="38">
        <v>3.0890045268188242</v>
      </c>
      <c r="K185" s="38">
        <v>5.3341900305849252</v>
      </c>
      <c r="L185" s="39"/>
      <c r="M185" s="39"/>
      <c r="N185" s="39">
        <v>0.1045531653887368</v>
      </c>
      <c r="O185" s="39"/>
      <c r="P185" s="39"/>
      <c r="Q185" s="39">
        <v>0</v>
      </c>
      <c r="R185" s="39">
        <v>0</v>
      </c>
      <c r="S185" s="38">
        <v>100</v>
      </c>
      <c r="T185" s="29">
        <v>3.9723000000000042</v>
      </c>
      <c r="W185" s="29"/>
      <c r="X185" s="29"/>
      <c r="Y185" s="29"/>
    </row>
    <row r="186" spans="1:25" s="10" customFormat="1" ht="13.2" x14ac:dyDescent="0.25">
      <c r="A186" s="59" t="s">
        <v>89</v>
      </c>
      <c r="B186" s="54" t="s">
        <v>26</v>
      </c>
      <c r="C186" s="38">
        <v>75.837956272434852</v>
      </c>
      <c r="D186" s="39">
        <v>9.2614174941339167E-2</v>
      </c>
      <c r="E186" s="38">
        <v>12.691560611004926</v>
      </c>
      <c r="F186" s="39">
        <v>1.116860648817201</v>
      </c>
      <c r="G186" s="39">
        <v>4.5063944182866376E-2</v>
      </c>
      <c r="H186" s="39">
        <v>6.8787261925110976E-2</v>
      </c>
      <c r="I186" s="39">
        <v>1.0031130379832072</v>
      </c>
      <c r="J186" s="38">
        <v>3.7809167145794809</v>
      </c>
      <c r="K186" s="38">
        <v>5.2426460304880891</v>
      </c>
      <c r="L186" s="39"/>
      <c r="M186" s="39"/>
      <c r="N186" s="39">
        <v>0.10856784713481371</v>
      </c>
      <c r="O186" s="39"/>
      <c r="P186" s="39"/>
      <c r="Q186" s="39">
        <v>5.3869542471472447E-3</v>
      </c>
      <c r="R186" s="39">
        <v>3.0974986921096657E-2</v>
      </c>
      <c r="S186" s="38">
        <v>100</v>
      </c>
      <c r="T186" s="29">
        <v>3.4705000000000013</v>
      </c>
      <c r="W186" s="29"/>
      <c r="X186" s="29"/>
      <c r="Y186" s="29"/>
    </row>
    <row r="187" spans="1:25" s="10" customFormat="1" ht="13.2" x14ac:dyDescent="0.25">
      <c r="A187" s="59" t="s">
        <v>89</v>
      </c>
      <c r="B187" s="54" t="s">
        <v>27</v>
      </c>
      <c r="C187" s="38">
        <v>76.277420724165367</v>
      </c>
      <c r="D187" s="39">
        <v>0.10350895352447986</v>
      </c>
      <c r="E187" s="38">
        <v>12.597771525418764</v>
      </c>
      <c r="F187" s="39">
        <v>1.1713240468027757</v>
      </c>
      <c r="G187" s="39">
        <v>2.2479217179558756E-2</v>
      </c>
      <c r="H187" s="39">
        <v>0</v>
      </c>
      <c r="I187" s="39">
        <v>1.0454404305972465</v>
      </c>
      <c r="J187" s="38">
        <v>2.8859132678613064</v>
      </c>
      <c r="K187" s="38">
        <v>5.7239405754052264</v>
      </c>
      <c r="L187" s="39"/>
      <c r="M187" s="39"/>
      <c r="N187" s="39">
        <v>0.11469628486500445</v>
      </c>
      <c r="O187" s="39"/>
      <c r="P187" s="39"/>
      <c r="Q187" s="39">
        <v>5.1022595272672902E-2</v>
      </c>
      <c r="R187" s="39">
        <v>3.2411894537968437E-2</v>
      </c>
      <c r="S187" s="38">
        <v>99.999999999999986</v>
      </c>
      <c r="T187" s="29">
        <v>4.3560999999999979</v>
      </c>
      <c r="W187" s="29"/>
      <c r="X187" s="29"/>
      <c r="Y187" s="29"/>
    </row>
    <row r="188" spans="1:25" s="10" customFormat="1" ht="13.2" x14ac:dyDescent="0.25">
      <c r="A188" s="59" t="s">
        <v>90</v>
      </c>
      <c r="B188" s="54" t="s">
        <v>16</v>
      </c>
      <c r="C188" s="38">
        <v>76.464052722041274</v>
      </c>
      <c r="D188" s="39">
        <v>0.11627379418694335</v>
      </c>
      <c r="E188" s="38">
        <v>12.602623229647072</v>
      </c>
      <c r="F188" s="39">
        <v>1.1372041322566928</v>
      </c>
      <c r="G188" s="39">
        <v>6.1407757002541773E-2</v>
      </c>
      <c r="H188" s="39">
        <v>5.8453431923381684E-2</v>
      </c>
      <c r="I188" s="39">
        <v>0.97313357875333806</v>
      </c>
      <c r="J188" s="38">
        <v>2.4434378636853302</v>
      </c>
      <c r="K188" s="38">
        <v>6.0051932814427227</v>
      </c>
      <c r="L188" s="39"/>
      <c r="M188" s="39"/>
      <c r="N188" s="39">
        <v>0.13895879033049402</v>
      </c>
      <c r="O188" s="39"/>
      <c r="P188" s="39"/>
      <c r="Q188" s="39">
        <v>2.4373181903070702E-2</v>
      </c>
      <c r="R188" s="39">
        <v>6.225184988230179E-3</v>
      </c>
      <c r="S188" s="38">
        <v>100</v>
      </c>
      <c r="T188" s="29">
        <v>5.2236999999999938</v>
      </c>
      <c r="W188" s="29"/>
      <c r="X188" s="29"/>
      <c r="Y188" s="29"/>
    </row>
    <row r="189" spans="1:25" s="10" customFormat="1" ht="13.2" x14ac:dyDescent="0.25">
      <c r="A189" s="59" t="s">
        <v>90</v>
      </c>
      <c r="B189" s="54" t="s">
        <v>17</v>
      </c>
      <c r="C189" s="38">
        <v>76.456351928899181</v>
      </c>
      <c r="D189" s="39">
        <v>0.11130483677738402</v>
      </c>
      <c r="E189" s="38">
        <v>12.894261454117437</v>
      </c>
      <c r="F189" s="39">
        <v>1.1521781548784249</v>
      </c>
      <c r="G189" s="39">
        <v>6.7978825854613414E-2</v>
      </c>
      <c r="H189" s="39">
        <v>7.2804483245527338E-2</v>
      </c>
      <c r="I189" s="39">
        <v>1.0488461433555942</v>
      </c>
      <c r="J189" s="38">
        <v>2.5631584137434715</v>
      </c>
      <c r="K189" s="38">
        <v>5.5298886532009837</v>
      </c>
      <c r="L189" s="39"/>
      <c r="M189" s="39"/>
      <c r="N189" s="39">
        <v>0.11235389273193053</v>
      </c>
      <c r="O189" s="39"/>
      <c r="P189" s="39"/>
      <c r="Q189" s="39">
        <v>1.6260367295470805E-2</v>
      </c>
      <c r="R189" s="39">
        <v>0</v>
      </c>
      <c r="S189" s="38">
        <v>100</v>
      </c>
      <c r="T189" s="29">
        <v>4.6761999999999944</v>
      </c>
      <c r="W189" s="29"/>
      <c r="X189" s="29"/>
      <c r="Y189" s="29"/>
    </row>
    <row r="190" spans="1:25" s="10" customFormat="1" ht="13.2" x14ac:dyDescent="0.25">
      <c r="A190" s="59" t="s">
        <v>90</v>
      </c>
      <c r="B190" s="54" t="s">
        <v>18</v>
      </c>
      <c r="C190" s="38">
        <v>76.272741588368064</v>
      </c>
      <c r="D190" s="39">
        <v>0.10708099312372053</v>
      </c>
      <c r="E190" s="38">
        <v>13.024828093013491</v>
      </c>
      <c r="F190" s="39">
        <v>1.0813080678179623</v>
      </c>
      <c r="G190" s="39">
        <v>1.8056794918901897E-2</v>
      </c>
      <c r="H190" s="39">
        <v>8.3565167182825056E-2</v>
      </c>
      <c r="I190" s="39">
        <v>1.0055115217048973</v>
      </c>
      <c r="J190" s="38">
        <v>2.2962574143089602</v>
      </c>
      <c r="K190" s="38">
        <v>5.9424702115374526</v>
      </c>
      <c r="L190" s="39"/>
      <c r="M190" s="39"/>
      <c r="N190" s="39">
        <v>0.11831399926513043</v>
      </c>
      <c r="O190" s="39"/>
      <c r="P190" s="39"/>
      <c r="Q190" s="39">
        <v>4.860637236890452E-2</v>
      </c>
      <c r="R190" s="39">
        <v>2.7925043304813397E-2</v>
      </c>
      <c r="S190" s="38">
        <v>100</v>
      </c>
      <c r="T190" s="29">
        <v>4.7450000000000045</v>
      </c>
      <c r="W190" s="29"/>
      <c r="X190" s="29"/>
      <c r="Y190" s="29"/>
    </row>
    <row r="191" spans="1:25" s="10" customFormat="1" ht="13.2" x14ac:dyDescent="0.25">
      <c r="A191" s="59" t="s">
        <v>90</v>
      </c>
      <c r="B191" s="54" t="s">
        <v>19</v>
      </c>
      <c r="C191" s="38">
        <v>76.708256938570727</v>
      </c>
      <c r="D191" s="39">
        <v>0.13722162974326105</v>
      </c>
      <c r="E191" s="38">
        <v>12.707815643896211</v>
      </c>
      <c r="F191" s="39">
        <v>1.1566123278819431</v>
      </c>
      <c r="G191" s="39">
        <v>9.9921722730353199E-2</v>
      </c>
      <c r="H191" s="39">
        <v>7.7856989004407698E-2</v>
      </c>
      <c r="I191" s="39">
        <v>0.99795638537633502</v>
      </c>
      <c r="J191" s="38">
        <v>2.2196071426695174</v>
      </c>
      <c r="K191" s="38">
        <v>5.7650946419471607</v>
      </c>
      <c r="L191" s="39"/>
      <c r="M191" s="39"/>
      <c r="N191" s="39">
        <v>0.14961990869403044</v>
      </c>
      <c r="O191" s="39"/>
      <c r="P191" s="39"/>
      <c r="Q191" s="39">
        <v>0</v>
      </c>
      <c r="R191" s="39">
        <v>1.3764191038566003E-2</v>
      </c>
      <c r="S191" s="38">
        <v>100</v>
      </c>
      <c r="T191" s="29">
        <v>4.8255000000000052</v>
      </c>
      <c r="W191" s="29"/>
      <c r="X191" s="29"/>
      <c r="Y191" s="29"/>
    </row>
    <row r="192" spans="1:25" s="10" customFormat="1" ht="13.2" x14ac:dyDescent="0.25">
      <c r="A192" s="59" t="s">
        <v>90</v>
      </c>
      <c r="B192" s="54" t="s">
        <v>20</v>
      </c>
      <c r="C192" s="38">
        <v>76.270300704265082</v>
      </c>
      <c r="D192" s="39">
        <v>9.5470118491508271E-2</v>
      </c>
      <c r="E192" s="38">
        <v>12.98595833586111</v>
      </c>
      <c r="F192" s="39">
        <v>1.1075385206495374</v>
      </c>
      <c r="G192" s="39">
        <v>2.5437411727391838E-2</v>
      </c>
      <c r="H192" s="39">
        <v>2.7353200058325113E-2</v>
      </c>
      <c r="I192" s="39">
        <v>1.0252660551044583</v>
      </c>
      <c r="J192" s="38">
        <v>2.4606172457136899</v>
      </c>
      <c r="K192" s="38">
        <v>5.8919005791002395</v>
      </c>
      <c r="L192" s="39"/>
      <c r="M192" s="39"/>
      <c r="N192" s="39">
        <v>0.11814028040755205</v>
      </c>
      <c r="O192" s="39"/>
      <c r="P192" s="39"/>
      <c r="Q192" s="39">
        <v>1.3836249056740328E-2</v>
      </c>
      <c r="R192" s="39">
        <v>4.7894708273331903E-3</v>
      </c>
      <c r="S192" s="38">
        <v>100.00000000000001</v>
      </c>
      <c r="T192" s="29">
        <v>6.0438999999999936</v>
      </c>
      <c r="W192" s="29"/>
      <c r="X192" s="29"/>
      <c r="Y192" s="29"/>
    </row>
    <row r="193" spans="1:25" s="10" customFormat="1" ht="13.2" x14ac:dyDescent="0.25">
      <c r="A193" s="59" t="s">
        <v>90</v>
      </c>
      <c r="B193" s="54" t="s">
        <v>21</v>
      </c>
      <c r="C193" s="38">
        <v>76.758237425012751</v>
      </c>
      <c r="D193" s="39">
        <v>0.10368088160295269</v>
      </c>
      <c r="E193" s="38">
        <v>12.822149432962318</v>
      </c>
      <c r="F193" s="39">
        <v>1.198639319870241</v>
      </c>
      <c r="G193" s="39">
        <v>2.2082135026998038E-3</v>
      </c>
      <c r="H193" s="39">
        <v>4.2692127718862875E-2</v>
      </c>
      <c r="I193" s="39">
        <v>1.0129390795955815</v>
      </c>
      <c r="J193" s="38">
        <v>2.0797165074474631</v>
      </c>
      <c r="K193" s="38">
        <v>5.893932144753653</v>
      </c>
      <c r="L193" s="39"/>
      <c r="M193" s="39"/>
      <c r="N193" s="39">
        <v>0.11083128723074254</v>
      </c>
      <c r="O193" s="39"/>
      <c r="P193" s="39"/>
      <c r="Q193" s="39">
        <v>0</v>
      </c>
      <c r="R193" s="39">
        <v>0</v>
      </c>
      <c r="S193" s="38">
        <v>100</v>
      </c>
      <c r="T193" s="29">
        <v>4.9004999999999939</v>
      </c>
      <c r="W193" s="29"/>
      <c r="X193" s="29"/>
      <c r="Y193" s="29"/>
    </row>
    <row r="194" spans="1:25" s="10" customFormat="1" ht="13.2" x14ac:dyDescent="0.25">
      <c r="A194" s="59" t="s">
        <v>90</v>
      </c>
      <c r="B194" s="54" t="s">
        <v>22</v>
      </c>
      <c r="C194" s="38">
        <v>76.853151017534046</v>
      </c>
      <c r="D194" s="39">
        <v>9.057980477805859E-2</v>
      </c>
      <c r="E194" s="38">
        <v>13.04620823743401</v>
      </c>
      <c r="F194" s="39">
        <v>1.1284342230770599</v>
      </c>
      <c r="G194" s="39">
        <v>6.8431109722754763E-2</v>
      </c>
      <c r="H194" s="39">
        <v>9.6639353425264349E-2</v>
      </c>
      <c r="I194" s="39">
        <v>0.98342295545082525</v>
      </c>
      <c r="J194" s="38">
        <v>2.6412318853449817</v>
      </c>
      <c r="K194" s="38">
        <v>5.001112658501599</v>
      </c>
      <c r="L194" s="39"/>
      <c r="M194" s="39"/>
      <c r="N194" s="39">
        <v>0.11722092383042876</v>
      </c>
      <c r="O194" s="39"/>
      <c r="P194" s="39"/>
      <c r="Q194" s="39">
        <v>0</v>
      </c>
      <c r="R194" s="39">
        <v>0</v>
      </c>
      <c r="S194" s="38">
        <v>100.00000000000001</v>
      </c>
      <c r="T194" s="29">
        <v>4.283299999999997</v>
      </c>
      <c r="W194" s="29"/>
      <c r="X194" s="29"/>
      <c r="Y194" s="29"/>
    </row>
    <row r="195" spans="1:25" s="10" customFormat="1" ht="13.2" x14ac:dyDescent="0.25">
      <c r="A195" s="59" t="s">
        <v>90</v>
      </c>
      <c r="B195" s="54" t="s">
        <v>23</v>
      </c>
      <c r="C195" s="38">
        <v>76.83694157552975</v>
      </c>
      <c r="D195" s="39">
        <v>0.10152933809794014</v>
      </c>
      <c r="E195" s="38">
        <v>12.871570631590098</v>
      </c>
      <c r="F195" s="39">
        <v>1.12259143146927</v>
      </c>
      <c r="G195" s="39">
        <v>6.3770493350772325E-2</v>
      </c>
      <c r="H195" s="39">
        <v>0.12376510222682785</v>
      </c>
      <c r="I195" s="39">
        <v>1.021166979051183</v>
      </c>
      <c r="J195" s="38">
        <v>2.0754778329359911</v>
      </c>
      <c r="K195" s="38">
        <v>5.6303681802019883</v>
      </c>
      <c r="L195" s="39"/>
      <c r="M195" s="39"/>
      <c r="N195" s="39">
        <v>0.12040876047152406</v>
      </c>
      <c r="O195" s="39"/>
      <c r="P195" s="39"/>
      <c r="Q195" s="39">
        <v>2.9892418758174527E-2</v>
      </c>
      <c r="R195" s="39">
        <v>2.9682647398468036E-2</v>
      </c>
      <c r="S195" s="38">
        <v>99.999999999999986</v>
      </c>
      <c r="T195" s="29">
        <v>4.6581000000000046</v>
      </c>
      <c r="W195" s="29"/>
      <c r="X195" s="29"/>
      <c r="Y195" s="29"/>
    </row>
    <row r="196" spans="1:25" s="10" customFormat="1" ht="13.2" x14ac:dyDescent="0.25">
      <c r="A196" s="45" t="s">
        <v>115</v>
      </c>
      <c r="B196" s="42" t="s">
        <v>77</v>
      </c>
      <c r="C196" s="38">
        <v>76.344928597583305</v>
      </c>
      <c r="D196" s="39">
        <v>0.10671130407490714</v>
      </c>
      <c r="E196" s="38">
        <v>12.996495265993618</v>
      </c>
      <c r="F196" s="39">
        <v>1.1616885494585971</v>
      </c>
      <c r="G196" s="39">
        <v>4.2056808076581048E-2</v>
      </c>
      <c r="H196" s="39">
        <v>0.10556049589370717</v>
      </c>
      <c r="I196" s="39">
        <v>1.0078987288800545</v>
      </c>
      <c r="J196" s="38">
        <v>3.1039389025474704</v>
      </c>
      <c r="K196" s="38">
        <v>4.9758853376575818</v>
      </c>
      <c r="L196" s="39"/>
      <c r="M196" s="39">
        <v>0</v>
      </c>
      <c r="N196" s="39">
        <v>0.11413924778992519</v>
      </c>
      <c r="O196" s="39"/>
      <c r="P196" s="39"/>
      <c r="Q196" s="39">
        <v>3.6930480723962961E-2</v>
      </c>
      <c r="R196" s="39">
        <v>2.9502537008944917E-2</v>
      </c>
      <c r="S196" s="38">
        <v>99.999999999999986</v>
      </c>
      <c r="T196" s="29">
        <v>4.4150000000000063</v>
      </c>
    </row>
    <row r="197" spans="1:25" s="10" customFormat="1" ht="13.2" x14ac:dyDescent="0.25">
      <c r="A197" s="45" t="s">
        <v>115</v>
      </c>
      <c r="B197" s="42" t="s">
        <v>79</v>
      </c>
      <c r="C197" s="38">
        <v>76.974972566894579</v>
      </c>
      <c r="D197" s="39">
        <v>0.11838440111420614</v>
      </c>
      <c r="E197" s="38">
        <v>12.889761120958894</v>
      </c>
      <c r="F197" s="39">
        <v>1.2481007850088632</v>
      </c>
      <c r="G197" s="39">
        <v>3.7878787878787887E-2</v>
      </c>
      <c r="H197" s="39">
        <v>6.7422132185363387E-2</v>
      </c>
      <c r="I197" s="39">
        <v>0.97682957710812868</v>
      </c>
      <c r="J197" s="38">
        <v>1.7571959145775304</v>
      </c>
      <c r="K197" s="38">
        <v>5.7182198024816415</v>
      </c>
      <c r="L197" s="39"/>
      <c r="M197" s="39">
        <v>0</v>
      </c>
      <c r="N197" s="39">
        <v>0.14180805267156243</v>
      </c>
      <c r="O197" s="39"/>
      <c r="P197" s="39"/>
      <c r="Q197" s="39">
        <v>1.0656706339157595E-2</v>
      </c>
      <c r="R197" s="39">
        <v>9.0740271798767619E-2</v>
      </c>
      <c r="S197" s="38">
        <v>100.00000000000001</v>
      </c>
      <c r="T197" s="29">
        <v>5.2240000000000038</v>
      </c>
    </row>
    <row r="198" spans="1:25" s="10" customFormat="1" ht="13.2" x14ac:dyDescent="0.25">
      <c r="A198" s="45" t="s">
        <v>115</v>
      </c>
      <c r="B198" s="42" t="s">
        <v>80</v>
      </c>
      <c r="C198" s="38">
        <v>77.633362253649665</v>
      </c>
      <c r="D198" s="39">
        <v>0.10245955254793569</v>
      </c>
      <c r="E198" s="38">
        <v>12.173220484793811</v>
      </c>
      <c r="F198" s="39">
        <v>0.86687688841118626</v>
      </c>
      <c r="G198" s="39">
        <v>4.4270062030415516E-2</v>
      </c>
      <c r="H198" s="39">
        <v>1.3082169630737448E-2</v>
      </c>
      <c r="I198" s="39">
        <v>0.84835253621406193</v>
      </c>
      <c r="J198" s="38">
        <v>2.3654655839514227</v>
      </c>
      <c r="K198" s="38">
        <v>5.8675100654213139</v>
      </c>
      <c r="L198" s="39"/>
      <c r="M198" s="39">
        <v>0</v>
      </c>
      <c r="N198" s="39">
        <v>0.11030885432637814</v>
      </c>
      <c r="O198" s="39"/>
      <c r="P198" s="39"/>
      <c r="Q198" s="39">
        <v>0</v>
      </c>
      <c r="R198" s="39">
        <v>0</v>
      </c>
      <c r="S198" s="38">
        <v>100</v>
      </c>
      <c r="T198" s="29">
        <v>4.4501000000000062</v>
      </c>
    </row>
    <row r="199" spans="1:25" s="10" customFormat="1" ht="13.2" x14ac:dyDescent="0.25">
      <c r="A199" s="45" t="s">
        <v>115</v>
      </c>
      <c r="B199" s="42" t="s">
        <v>83</v>
      </c>
      <c r="C199" s="38">
        <v>77.633780098356212</v>
      </c>
      <c r="D199" s="39">
        <v>7.2879791399974581E-2</v>
      </c>
      <c r="E199" s="38">
        <v>12.412982684223625</v>
      </c>
      <c r="F199" s="39">
        <v>0.79590192942421811</v>
      </c>
      <c r="G199" s="39">
        <v>5.334716719191223E-2</v>
      </c>
      <c r="H199" s="39">
        <v>2.8038767008347572E-2</v>
      </c>
      <c r="I199" s="39">
        <v>0.85807028174235211</v>
      </c>
      <c r="J199" s="38">
        <v>2.0531308381281024</v>
      </c>
      <c r="K199" s="38">
        <v>6.0177284818215329</v>
      </c>
      <c r="L199" s="39"/>
      <c r="M199" s="39">
        <v>0</v>
      </c>
      <c r="N199" s="39">
        <v>9.5772867084692834E-2</v>
      </c>
      <c r="O199" s="39"/>
      <c r="P199" s="39"/>
      <c r="Q199" s="39">
        <v>0</v>
      </c>
      <c r="R199" s="39">
        <v>0</v>
      </c>
      <c r="S199" s="38">
        <v>100</v>
      </c>
      <c r="T199" s="29">
        <v>4.7746999999999957</v>
      </c>
    </row>
    <row r="200" spans="1:25" s="10" customFormat="1" ht="13.2" x14ac:dyDescent="0.25">
      <c r="A200" s="45" t="s">
        <v>115</v>
      </c>
      <c r="B200" s="42" t="s">
        <v>69</v>
      </c>
      <c r="C200" s="38">
        <v>78.067210056467459</v>
      </c>
      <c r="D200" s="39">
        <v>8.5139415793361636E-2</v>
      </c>
      <c r="E200" s="38">
        <v>11.92682183742545</v>
      </c>
      <c r="F200" s="39">
        <v>0.81675410150788585</v>
      </c>
      <c r="G200" s="39">
        <v>0</v>
      </c>
      <c r="H200" s="39">
        <v>4.277838293539004E-2</v>
      </c>
      <c r="I200" s="39">
        <v>0.87820890040775101</v>
      </c>
      <c r="J200" s="38">
        <v>2.0045324218407643</v>
      </c>
      <c r="K200" s="38">
        <v>5.9683147821223921</v>
      </c>
      <c r="L200" s="39"/>
      <c r="M200" s="39">
        <v>0</v>
      </c>
      <c r="N200" s="39">
        <v>0.15932339205448923</v>
      </c>
      <c r="O200" s="39"/>
      <c r="P200" s="39"/>
      <c r="Q200" s="39">
        <v>5.1751409599886479E-2</v>
      </c>
      <c r="R200" s="39">
        <v>3.5161744022503515E-2</v>
      </c>
      <c r="S200" s="38">
        <v>100</v>
      </c>
      <c r="T200" s="29">
        <v>4.1572000000000031</v>
      </c>
    </row>
    <row r="201" spans="1:25" s="10" customFormat="1" ht="13.2" x14ac:dyDescent="0.25">
      <c r="A201" s="45" t="s">
        <v>115</v>
      </c>
      <c r="B201" s="42" t="s">
        <v>70</v>
      </c>
      <c r="C201" s="38">
        <v>78.229484011674387</v>
      </c>
      <c r="D201" s="39">
        <v>4.7968174715015743E-2</v>
      </c>
      <c r="E201" s="38">
        <v>12.427594705166278</v>
      </c>
      <c r="F201" s="39">
        <v>0.69980237112017407</v>
      </c>
      <c r="G201" s="39">
        <v>2.3344511694640996E-2</v>
      </c>
      <c r="H201" s="39">
        <v>0</v>
      </c>
      <c r="I201" s="39">
        <v>0.83102197795169497</v>
      </c>
      <c r="J201" s="38">
        <v>1.9886539277407416</v>
      </c>
      <c r="K201" s="38">
        <v>5.6560873745632225</v>
      </c>
      <c r="L201" s="39"/>
      <c r="M201" s="39">
        <v>0</v>
      </c>
      <c r="N201" s="39">
        <v>0.12397108265236291</v>
      </c>
      <c r="O201" s="39"/>
      <c r="P201" s="39"/>
      <c r="Q201" s="39">
        <v>0</v>
      </c>
      <c r="R201" s="39">
        <v>0</v>
      </c>
      <c r="S201" s="38">
        <v>100</v>
      </c>
      <c r="T201" s="29">
        <v>6.1877999999999957</v>
      </c>
    </row>
    <row r="202" spans="1:25" s="10" customFormat="1" ht="13.2" x14ac:dyDescent="0.25">
      <c r="A202" s="45" t="s">
        <v>115</v>
      </c>
      <c r="B202" s="42" t="s">
        <v>71</v>
      </c>
      <c r="C202" s="38">
        <v>76.549388754586161</v>
      </c>
      <c r="D202" s="39">
        <v>0.11930809647269366</v>
      </c>
      <c r="E202" s="38">
        <v>12.82144875904979</v>
      </c>
      <c r="F202" s="39">
        <v>1.1018269573723851</v>
      </c>
      <c r="G202" s="39">
        <v>5.2458017942102197E-2</v>
      </c>
      <c r="H202" s="39">
        <v>6.2678466765811972E-2</v>
      </c>
      <c r="I202" s="39">
        <v>0.93736116354595345</v>
      </c>
      <c r="J202" s="38">
        <v>2.571381491810083</v>
      </c>
      <c r="K202" s="38">
        <v>5.6677603242176655</v>
      </c>
      <c r="L202" s="39"/>
      <c r="M202" s="39">
        <v>0</v>
      </c>
      <c r="N202" s="39">
        <v>0.12546122382574343</v>
      </c>
      <c r="O202" s="39"/>
      <c r="P202" s="39"/>
      <c r="Q202" s="39">
        <v>0</v>
      </c>
      <c r="R202" s="39">
        <v>1.9189414117985693E-2</v>
      </c>
      <c r="S202" s="38">
        <v>100</v>
      </c>
      <c r="T202" s="29">
        <v>4.1137999999999977</v>
      </c>
    </row>
    <row r="203" spans="1:25" s="10" customFormat="1" ht="13.2" x14ac:dyDescent="0.25">
      <c r="A203" s="45" t="s">
        <v>115</v>
      </c>
      <c r="B203" s="42" t="s">
        <v>72</v>
      </c>
      <c r="C203" s="38">
        <v>76.468657420758717</v>
      </c>
      <c r="D203" s="39">
        <v>0.12091340481870853</v>
      </c>
      <c r="E203" s="38">
        <v>12.836116718663973</v>
      </c>
      <c r="F203" s="39">
        <v>1.0690297040085992</v>
      </c>
      <c r="G203" s="39">
        <v>2.2966206119078205E-2</v>
      </c>
      <c r="H203" s="39">
        <v>8.2321789056969824E-2</v>
      </c>
      <c r="I203" s="39">
        <v>1.036835068033453</v>
      </c>
      <c r="J203" s="38">
        <v>2.8343863880659619</v>
      </c>
      <c r="K203" s="38">
        <v>5.3814330283407177</v>
      </c>
      <c r="L203" s="39"/>
      <c r="M203" s="39">
        <v>0</v>
      </c>
      <c r="N203" s="39">
        <v>0.13737776263010251</v>
      </c>
      <c r="O203" s="39"/>
      <c r="P203" s="39"/>
      <c r="Q203" s="39">
        <v>4.1003591746847388E-2</v>
      </c>
      <c r="R203" s="39">
        <v>0</v>
      </c>
      <c r="S203" s="38">
        <v>100</v>
      </c>
      <c r="T203" s="29">
        <v>4.6424999999999983</v>
      </c>
    </row>
    <row r="204" spans="1:25" s="12" customFormat="1" ht="13.2" x14ac:dyDescent="0.25">
      <c r="A204" s="43" t="s">
        <v>161</v>
      </c>
      <c r="B204" s="25"/>
      <c r="C204" s="16"/>
      <c r="D204" s="17"/>
      <c r="E204" s="17"/>
      <c r="F204" s="17"/>
      <c r="G204" s="17"/>
      <c r="H204" s="17"/>
      <c r="I204" s="17"/>
      <c r="J204" s="17"/>
      <c r="K204" s="17"/>
      <c r="L204" s="17"/>
      <c r="M204" s="16"/>
      <c r="N204" s="16"/>
      <c r="O204" s="17"/>
      <c r="P204" s="16"/>
      <c r="Q204" s="17"/>
      <c r="R204" s="2"/>
      <c r="S204" s="2"/>
      <c r="T204" s="16"/>
    </row>
    <row r="205" spans="1:25" s="21" customFormat="1" ht="13.2" x14ac:dyDescent="0.25">
      <c r="A205" s="44" t="s">
        <v>51</v>
      </c>
      <c r="B205" s="26" t="s">
        <v>16</v>
      </c>
      <c r="C205" s="20">
        <v>76.506066045217068</v>
      </c>
      <c r="D205" s="22">
        <v>0.12284871835112492</v>
      </c>
      <c r="E205" s="20">
        <v>12.889553597690195</v>
      </c>
      <c r="F205" s="22">
        <v>1.0741467886284908</v>
      </c>
      <c r="G205" s="22">
        <v>8.6783993082224467E-2</v>
      </c>
      <c r="H205" s="22">
        <v>8.1171615086487792E-2</v>
      </c>
      <c r="I205" s="22">
        <v>1.0763293800712772</v>
      </c>
      <c r="J205" s="20">
        <v>2.9259197284440512</v>
      </c>
      <c r="K205" s="20">
        <v>5.1017555310504807</v>
      </c>
      <c r="L205" s="22"/>
      <c r="M205" s="22">
        <v>0</v>
      </c>
      <c r="N205" s="22">
        <v>0.14748082177685809</v>
      </c>
      <c r="O205" s="22"/>
      <c r="P205" s="22"/>
      <c r="Q205" s="22">
        <v>1.5901737654587234E-2</v>
      </c>
      <c r="R205" s="22">
        <v>5.3005792181957459E-3</v>
      </c>
      <c r="S205" s="27">
        <v>100.00000000000001</v>
      </c>
      <c r="T205" s="20">
        <v>3.7840999999999951</v>
      </c>
      <c r="X205" s="11"/>
    </row>
    <row r="206" spans="1:25" s="21" customFormat="1" ht="13.2" x14ac:dyDescent="0.25">
      <c r="A206" s="44" t="s">
        <v>51</v>
      </c>
      <c r="B206" s="26" t="s">
        <v>17</v>
      </c>
      <c r="C206" s="20">
        <v>76.738735376085231</v>
      </c>
      <c r="D206" s="22">
        <v>0.11739793625688252</v>
      </c>
      <c r="E206" s="20">
        <v>12.720473011507289</v>
      </c>
      <c r="F206" s="22">
        <v>1.1086076875838649</v>
      </c>
      <c r="G206" s="22">
        <v>6.2556626779866356E-2</v>
      </c>
      <c r="H206" s="22">
        <v>9.0915630920072432E-2</v>
      </c>
      <c r="I206" s="22">
        <v>1.0110193498072735</v>
      </c>
      <c r="J206" s="20">
        <v>2.9722738604007168</v>
      </c>
      <c r="K206" s="20">
        <v>5.0423769015911271</v>
      </c>
      <c r="L206" s="22"/>
      <c r="M206" s="22">
        <v>0</v>
      </c>
      <c r="N206" s="22">
        <v>0.12855386803262536</v>
      </c>
      <c r="O206" s="22"/>
      <c r="P206" s="22"/>
      <c r="Q206" s="22">
        <v>2.5335433845845873E-2</v>
      </c>
      <c r="R206" s="22">
        <v>1.0738887597210391E-2</v>
      </c>
      <c r="S206" s="27">
        <v>99.999999999999986</v>
      </c>
      <c r="T206" s="20">
        <v>4.0869</v>
      </c>
      <c r="X206" s="11"/>
    </row>
    <row r="207" spans="1:25" s="21" customFormat="1" ht="13.2" x14ac:dyDescent="0.25">
      <c r="A207" s="44" t="s">
        <v>51</v>
      </c>
      <c r="B207" s="26" t="s">
        <v>23</v>
      </c>
      <c r="C207" s="20">
        <v>76.544047993298975</v>
      </c>
      <c r="D207" s="22">
        <v>0.11509535054471852</v>
      </c>
      <c r="E207" s="20">
        <v>12.638869015851199</v>
      </c>
      <c r="F207" s="22">
        <v>1.0828571637455913</v>
      </c>
      <c r="G207" s="22">
        <v>4.0001378637592733E-2</v>
      </c>
      <c r="H207" s="22">
        <v>8.6895945238843739E-2</v>
      </c>
      <c r="I207" s="22">
        <v>1.0268761221013361</v>
      </c>
      <c r="J207" s="20">
        <v>2.4970051187142741</v>
      </c>
      <c r="K207" s="20">
        <v>5.8347702845111105</v>
      </c>
      <c r="L207" s="22"/>
      <c r="M207" s="22">
        <v>0</v>
      </c>
      <c r="N207" s="22">
        <v>0.15165013520048209</v>
      </c>
      <c r="O207" s="22"/>
      <c r="P207" s="22"/>
      <c r="Q207" s="22">
        <v>1.4621913862305437E-2</v>
      </c>
      <c r="R207" s="22">
        <v>1.566633628104154E-3</v>
      </c>
      <c r="S207" s="27">
        <v>100</v>
      </c>
      <c r="T207" s="20">
        <v>4.2532999999999959</v>
      </c>
      <c r="X207" s="11"/>
    </row>
    <row r="208" spans="1:25" s="21" customFormat="1" ht="13.2" x14ac:dyDescent="0.25">
      <c r="A208" s="44" t="s">
        <v>51</v>
      </c>
      <c r="B208" s="26" t="s">
        <v>24</v>
      </c>
      <c r="C208" s="20">
        <v>76.419402021759922</v>
      </c>
      <c r="D208" s="22">
        <v>9.0526562840522393E-2</v>
      </c>
      <c r="E208" s="20">
        <v>12.69079730432013</v>
      </c>
      <c r="F208" s="22">
        <v>0.9838477142042884</v>
      </c>
      <c r="G208" s="22">
        <v>1.6764178303800441E-2</v>
      </c>
      <c r="H208" s="22">
        <v>8.5497309349382267E-2</v>
      </c>
      <c r="I208" s="22">
        <v>1.1004635295301002</v>
      </c>
      <c r="J208" s="20">
        <v>2.5895416673651743</v>
      </c>
      <c r="K208" s="20">
        <v>5.8849600174347465</v>
      </c>
      <c r="L208" s="22"/>
      <c r="M208" s="22">
        <v>0</v>
      </c>
      <c r="N208" s="22">
        <v>0.16460327572044059</v>
      </c>
      <c r="O208" s="22"/>
      <c r="P208" s="22"/>
      <c r="Q208" s="22">
        <v>1.0687163668672783E-2</v>
      </c>
      <c r="R208" s="22">
        <v>0</v>
      </c>
      <c r="S208" s="27">
        <v>100.00000000000001</v>
      </c>
      <c r="T208" s="20">
        <v>4.558400000000006</v>
      </c>
      <c r="X208" s="11"/>
    </row>
    <row r="209" spans="1:25" s="21" customFormat="1" ht="13.2" x14ac:dyDescent="0.25">
      <c r="A209" s="44" t="s">
        <v>51</v>
      </c>
      <c r="B209" s="26" t="s">
        <v>27</v>
      </c>
      <c r="C209" s="20">
        <v>76.755033222678478</v>
      </c>
      <c r="D209" s="22">
        <v>9.7334319262860347E-2</v>
      </c>
      <c r="E209" s="20">
        <v>12.574377369770772</v>
      </c>
      <c r="F209" s="22">
        <v>1.0803270349218337</v>
      </c>
      <c r="G209" s="22">
        <v>6.2512127457612907E-2</v>
      </c>
      <c r="H209" s="22">
        <v>4.1325131238757522E-2</v>
      </c>
      <c r="I209" s="22">
        <v>1.0160318434260003</v>
      </c>
      <c r="J209" s="20">
        <v>2.8329740983726923</v>
      </c>
      <c r="K209" s="20">
        <v>5.4274371601034179</v>
      </c>
      <c r="L209" s="22"/>
      <c r="M209" s="22">
        <v>0</v>
      </c>
      <c r="N209" s="22">
        <v>0.14044251453983836</v>
      </c>
      <c r="O209" s="22"/>
      <c r="P209" s="22"/>
      <c r="Q209" s="22">
        <v>0</v>
      </c>
      <c r="R209" s="22">
        <v>3.8807864361269755E-3</v>
      </c>
      <c r="S209" s="27">
        <v>100</v>
      </c>
      <c r="T209" s="20">
        <v>4.6585000000000036</v>
      </c>
      <c r="X209" s="11"/>
    </row>
    <row r="210" spans="1:25" s="21" customFormat="1" ht="13.2" x14ac:dyDescent="0.25">
      <c r="A210" s="44" t="s">
        <v>51</v>
      </c>
      <c r="B210" s="26" t="s">
        <v>28</v>
      </c>
      <c r="C210" s="20">
        <v>76.698144838586018</v>
      </c>
      <c r="D210" s="22">
        <v>0.108525010366802</v>
      </c>
      <c r="E210" s="20">
        <v>12.584618694921467</v>
      </c>
      <c r="F210" s="22">
        <v>0.85284572631851618</v>
      </c>
      <c r="G210" s="22">
        <v>5.7761627269337347E-2</v>
      </c>
      <c r="H210" s="22">
        <v>8.0532033679311207E-2</v>
      </c>
      <c r="I210" s="22">
        <v>1.0906815767566376</v>
      </c>
      <c r="J210" s="20">
        <v>2.2297241542830819</v>
      </c>
      <c r="K210" s="20">
        <v>6.1846721740411095</v>
      </c>
      <c r="L210" s="22"/>
      <c r="M210" s="22">
        <v>0</v>
      </c>
      <c r="N210" s="22">
        <v>0.14529190512052126</v>
      </c>
      <c r="O210" s="22"/>
      <c r="P210" s="22"/>
      <c r="Q210" s="22">
        <v>0</v>
      </c>
      <c r="R210" s="22">
        <v>0</v>
      </c>
      <c r="S210" s="27">
        <v>99.999999999999986</v>
      </c>
      <c r="T210" s="20">
        <v>4.2617000000000047</v>
      </c>
      <c r="X210" s="11"/>
    </row>
    <row r="211" spans="1:25" s="21" customFormat="1" ht="13.2" x14ac:dyDescent="0.25">
      <c r="A211" s="41" t="s">
        <v>51</v>
      </c>
      <c r="B211" s="34" t="s">
        <v>35</v>
      </c>
      <c r="C211" s="16">
        <v>76.68393030411093</v>
      </c>
      <c r="D211" s="17">
        <v>8.6456406896608926E-2</v>
      </c>
      <c r="E211" s="16">
        <v>12.419141489952812</v>
      </c>
      <c r="F211" s="17">
        <v>0.9650152179862499</v>
      </c>
      <c r="G211" s="17">
        <v>4.7478458463605377E-2</v>
      </c>
      <c r="H211" s="17">
        <v>6.4064819498926034E-2</v>
      </c>
      <c r="I211" s="17">
        <v>1.1210306764747349</v>
      </c>
      <c r="J211" s="16">
        <v>2.6795266252560519</v>
      </c>
      <c r="K211" s="16">
        <v>5.8296912448893279</v>
      </c>
      <c r="L211" s="17"/>
      <c r="M211" s="17">
        <v>0</v>
      </c>
      <c r="N211" s="17">
        <v>0.1113359484495899</v>
      </c>
      <c r="O211" s="17"/>
      <c r="P211" s="17"/>
      <c r="Q211" s="17">
        <v>1.057380516001692E-2</v>
      </c>
      <c r="R211" s="17">
        <v>6.8418739270697708E-3</v>
      </c>
      <c r="S211" s="33">
        <v>100</v>
      </c>
      <c r="T211" s="20">
        <v>3.5352000000000032</v>
      </c>
      <c r="U211" s="20"/>
      <c r="V211" s="20"/>
      <c r="W211" s="20"/>
      <c r="X211" s="20"/>
      <c r="Y211" s="20"/>
    </row>
    <row r="212" spans="1:25" s="21" customFormat="1" ht="13.2" x14ac:dyDescent="0.25">
      <c r="A212" s="41" t="s">
        <v>51</v>
      </c>
      <c r="B212" s="34" t="s">
        <v>36</v>
      </c>
      <c r="C212" s="16">
        <v>76.882214360076162</v>
      </c>
      <c r="D212" s="17">
        <v>9.6329723474589277E-2</v>
      </c>
      <c r="E212" s="16">
        <v>12.612350113438877</v>
      </c>
      <c r="F212" s="17">
        <v>1.0837871579724512</v>
      </c>
      <c r="G212" s="17">
        <v>7.7354115944072765E-2</v>
      </c>
      <c r="H212" s="17">
        <v>2.4367583440827213E-2</v>
      </c>
      <c r="I212" s="17">
        <v>0.97366641918879793</v>
      </c>
      <c r="J212" s="16">
        <v>2.8438525253111795</v>
      </c>
      <c r="K212" s="16">
        <v>5.3017640056574278</v>
      </c>
      <c r="L212" s="17"/>
      <c r="M212" s="17">
        <v>0</v>
      </c>
      <c r="N212" s="17">
        <v>0.13469570591333849</v>
      </c>
      <c r="O212" s="17"/>
      <c r="P212" s="17"/>
      <c r="Q212" s="17">
        <v>0</v>
      </c>
      <c r="R212" s="17">
        <v>0</v>
      </c>
      <c r="S212" s="33">
        <v>100</v>
      </c>
      <c r="T212" s="20">
        <v>3.5604000000000013</v>
      </c>
      <c r="U212" s="20"/>
      <c r="V212" s="20"/>
      <c r="W212" s="20"/>
      <c r="X212" s="20"/>
      <c r="Y212" s="20"/>
    </row>
    <row r="213" spans="1:25" s="21" customFormat="1" ht="13.2" x14ac:dyDescent="0.25">
      <c r="A213" s="41" t="s">
        <v>51</v>
      </c>
      <c r="B213" s="34" t="s">
        <v>37</v>
      </c>
      <c r="C213" s="16">
        <v>76.891218727007058</v>
      </c>
      <c r="D213" s="17">
        <v>0.10923263046601113</v>
      </c>
      <c r="E213" s="16">
        <v>12.564637893830005</v>
      </c>
      <c r="F213" s="17">
        <v>1.0461600608405144</v>
      </c>
      <c r="G213" s="17">
        <v>5.7089506866198271E-2</v>
      </c>
      <c r="H213" s="17">
        <v>5.410106697609042E-2</v>
      </c>
      <c r="I213" s="17">
        <v>1.0256531802152913</v>
      </c>
      <c r="J213" s="16">
        <v>2.9868941453371063</v>
      </c>
      <c r="K213" s="16">
        <v>5.1620661867300903</v>
      </c>
      <c r="L213" s="17"/>
      <c r="M213" s="17">
        <v>0</v>
      </c>
      <c r="N213" s="17">
        <v>0.1329340502841079</v>
      </c>
      <c r="O213" s="17"/>
      <c r="P213" s="17"/>
      <c r="Q213" s="17">
        <v>0</v>
      </c>
      <c r="R213" s="17">
        <v>0</v>
      </c>
      <c r="S213" s="33">
        <v>100</v>
      </c>
      <c r="T213" s="20">
        <v>2.9594000000000023</v>
      </c>
      <c r="U213" s="20"/>
      <c r="V213" s="20"/>
      <c r="W213" s="20"/>
      <c r="X213" s="20"/>
      <c r="Y213" s="20"/>
    </row>
    <row r="214" spans="1:25" s="3" customFormat="1" ht="13.2" x14ac:dyDescent="0.25">
      <c r="A214" s="41" t="s">
        <v>61</v>
      </c>
      <c r="B214" s="34" t="s">
        <v>17</v>
      </c>
      <c r="C214" s="16">
        <v>76.869451274274525</v>
      </c>
      <c r="D214" s="17">
        <v>0.11557544794687946</v>
      </c>
      <c r="E214" s="16">
        <v>12.772191222155151</v>
      </c>
      <c r="F214" s="17">
        <v>0.79598777571422263</v>
      </c>
      <c r="G214" s="17">
        <v>6.7515411812462789E-2</v>
      </c>
      <c r="H214" s="17">
        <v>9.8749177090190918E-2</v>
      </c>
      <c r="I214" s="17">
        <v>1.071938617763915</v>
      </c>
      <c r="J214" s="16">
        <v>1.9063113238699583</v>
      </c>
      <c r="K214" s="16">
        <v>6.1865991372329621</v>
      </c>
      <c r="L214" s="17"/>
      <c r="M214" s="17"/>
      <c r="N214" s="17">
        <v>0.11410314924691922</v>
      </c>
      <c r="O214" s="17"/>
      <c r="P214" s="17"/>
      <c r="Q214" s="17">
        <v>0</v>
      </c>
      <c r="R214" s="17">
        <v>2.7342690142118889E-2</v>
      </c>
      <c r="S214" s="33">
        <v>100</v>
      </c>
      <c r="T214" s="27">
        <v>4.9106000000000023</v>
      </c>
      <c r="X214" s="27"/>
      <c r="Y214" s="27"/>
    </row>
    <row r="215" spans="1:25" s="3" customFormat="1" ht="13.2" x14ac:dyDescent="0.25">
      <c r="A215" s="41" t="s">
        <v>61</v>
      </c>
      <c r="B215" s="34" t="s">
        <v>18</v>
      </c>
      <c r="C215" s="16">
        <v>76.862561620618393</v>
      </c>
      <c r="D215" s="17">
        <v>9.0888152832560257E-2</v>
      </c>
      <c r="E215" s="16">
        <v>12.36347411701643</v>
      </c>
      <c r="F215" s="17">
        <v>1.1407496000404866</v>
      </c>
      <c r="G215" s="17">
        <v>4.8852382147501143E-2</v>
      </c>
      <c r="H215" s="17">
        <v>7.3330214217179293E-2</v>
      </c>
      <c r="I215" s="17">
        <v>1.0048304987590668</v>
      </c>
      <c r="J215" s="16">
        <v>2.9102799664953221</v>
      </c>
      <c r="K215" s="16">
        <v>5.3958643824821353</v>
      </c>
      <c r="L215" s="17"/>
      <c r="M215" s="17"/>
      <c r="N215" s="17">
        <v>0.13436987140359194</v>
      </c>
      <c r="O215" s="17"/>
      <c r="P215" s="17"/>
      <c r="Q215" s="17">
        <v>5.1640995927591058E-3</v>
      </c>
      <c r="R215" s="17">
        <v>0</v>
      </c>
      <c r="S215" s="33">
        <v>100</v>
      </c>
      <c r="T215" s="27">
        <v>3.1777000000000015</v>
      </c>
      <c r="X215" s="27"/>
      <c r="Y215" s="27"/>
    </row>
    <row r="216" spans="1:25" s="3" customFormat="1" ht="13.2" x14ac:dyDescent="0.25">
      <c r="A216" s="41" t="s">
        <v>61</v>
      </c>
      <c r="B216" s="34" t="s">
        <v>19</v>
      </c>
      <c r="C216" s="16">
        <v>76.684730588628341</v>
      </c>
      <c r="D216" s="17">
        <v>0.10719475627027836</v>
      </c>
      <c r="E216" s="16">
        <v>12.487061818375599</v>
      </c>
      <c r="F216" s="17">
        <v>1.2186998485336045</v>
      </c>
      <c r="G216" s="17">
        <v>4.8473345808644042E-2</v>
      </c>
      <c r="H216" s="17">
        <v>9.5819404505459144E-2</v>
      </c>
      <c r="I216" s="17">
        <v>1.029213133099814</v>
      </c>
      <c r="J216" s="16">
        <v>2.5044220398977655</v>
      </c>
      <c r="K216" s="16">
        <v>5.6964892180111786</v>
      </c>
      <c r="L216" s="17"/>
      <c r="M216" s="17"/>
      <c r="N216" s="17">
        <v>0.13691414376395017</v>
      </c>
      <c r="O216" s="17"/>
      <c r="P216" s="17"/>
      <c r="Q216" s="17">
        <v>2.1828377710869304E-2</v>
      </c>
      <c r="R216" s="17">
        <v>0</v>
      </c>
      <c r="S216" s="33">
        <v>100.00000000000001</v>
      </c>
      <c r="T216" s="27">
        <v>2.4205999999999932</v>
      </c>
      <c r="X216" s="27"/>
      <c r="Y216" s="27"/>
    </row>
    <row r="217" spans="1:25" s="3" customFormat="1" ht="13.2" x14ac:dyDescent="0.25">
      <c r="A217" s="41" t="s">
        <v>61</v>
      </c>
      <c r="B217" s="34" t="s">
        <v>20</v>
      </c>
      <c r="C217" s="16">
        <v>76.414145971890221</v>
      </c>
      <c r="D217" s="17">
        <v>0.10262566397125641</v>
      </c>
      <c r="E217" s="16">
        <v>12.71561358184554</v>
      </c>
      <c r="F217" s="17">
        <v>0.96067275425036036</v>
      </c>
      <c r="G217" s="17">
        <v>8.457697869205795E-2</v>
      </c>
      <c r="H217" s="17">
        <v>0.11395855937912522</v>
      </c>
      <c r="I217" s="17">
        <v>1.0330773638006334</v>
      </c>
      <c r="J217" s="16">
        <v>2.4094994847729954</v>
      </c>
      <c r="K217" s="16">
        <v>6.0407480550442925</v>
      </c>
      <c r="L217" s="17"/>
      <c r="M217" s="17"/>
      <c r="N217" s="17">
        <v>0.1614937595621305</v>
      </c>
      <c r="O217" s="17"/>
      <c r="P217" s="17"/>
      <c r="Q217" s="17">
        <v>0</v>
      </c>
      <c r="R217" s="17">
        <v>0</v>
      </c>
      <c r="S217" s="33">
        <v>99.999999999999986</v>
      </c>
      <c r="T217" s="27">
        <v>4.7022000000000048</v>
      </c>
      <c r="X217" s="27"/>
      <c r="Y217" s="27"/>
    </row>
    <row r="218" spans="1:25" s="3" customFormat="1" ht="13.2" x14ac:dyDescent="0.25">
      <c r="A218" s="41" t="s">
        <v>61</v>
      </c>
      <c r="B218" s="34" t="s">
        <v>21</v>
      </c>
      <c r="C218" s="16">
        <v>76.554643393452309</v>
      </c>
      <c r="D218" s="17">
        <v>9.1041800744031245E-2</v>
      </c>
      <c r="E218" s="16">
        <v>12.464668979337697</v>
      </c>
      <c r="F218" s="17">
        <v>1.186892073607819</v>
      </c>
      <c r="G218" s="17">
        <v>6.3833906268803517E-2</v>
      </c>
      <c r="H218" s="17">
        <v>8.3821244133297751E-2</v>
      </c>
      <c r="I218" s="17">
        <v>1.0133894234542513</v>
      </c>
      <c r="J218" s="16">
        <v>2.8232376347968038</v>
      </c>
      <c r="K218" s="16">
        <v>5.5971871222942529</v>
      </c>
      <c r="L218" s="17"/>
      <c r="M218" s="17"/>
      <c r="N218" s="17">
        <v>0.13907419906760635</v>
      </c>
      <c r="O218" s="17"/>
      <c r="P218" s="17"/>
      <c r="Q218" s="17">
        <v>1.3603947237613864E-2</v>
      </c>
      <c r="R218" s="17">
        <v>0</v>
      </c>
      <c r="S218" s="33">
        <v>99.999999999999986</v>
      </c>
      <c r="T218" s="27">
        <v>4.4394999999999953</v>
      </c>
      <c r="X218" s="27"/>
      <c r="Y218" s="27"/>
    </row>
    <row r="219" spans="1:25" s="3" customFormat="1" ht="13.2" x14ac:dyDescent="0.25">
      <c r="A219" s="41" t="s">
        <v>61</v>
      </c>
      <c r="B219" s="34" t="s">
        <v>22</v>
      </c>
      <c r="C219" s="16">
        <v>76.389136120994579</v>
      </c>
      <c r="D219" s="17">
        <v>0.13015461488683983</v>
      </c>
      <c r="E219" s="16">
        <v>12.42824742570297</v>
      </c>
      <c r="F219" s="17">
        <v>1.0983039063138076</v>
      </c>
      <c r="G219" s="17">
        <v>1.5915930380369793E-2</v>
      </c>
      <c r="H219" s="17">
        <v>0.11643759594060007</v>
      </c>
      <c r="I219" s="17">
        <v>1.0857386981187789</v>
      </c>
      <c r="J219" s="16">
        <v>2.6341911880194928</v>
      </c>
      <c r="K219" s="16">
        <v>5.9571652052631467</v>
      </c>
      <c r="L219" s="17"/>
      <c r="M219" s="17"/>
      <c r="N219" s="17">
        <v>0.13224881625267795</v>
      </c>
      <c r="O219" s="17"/>
      <c r="P219" s="17"/>
      <c r="Q219" s="17">
        <v>0</v>
      </c>
      <c r="R219" s="17">
        <v>4.2302867589930244E-2</v>
      </c>
      <c r="S219" s="33">
        <v>100</v>
      </c>
      <c r="T219" s="27">
        <v>4.4981999999999971</v>
      </c>
      <c r="X219" s="27"/>
      <c r="Y219" s="27"/>
    </row>
    <row r="220" spans="1:25" s="3" customFormat="1" ht="13.2" x14ac:dyDescent="0.25">
      <c r="A220" s="41" t="s">
        <v>61</v>
      </c>
      <c r="B220" s="34" t="s">
        <v>23</v>
      </c>
      <c r="C220" s="16">
        <v>76.87398913775418</v>
      </c>
      <c r="D220" s="17">
        <v>0.10258088471293086</v>
      </c>
      <c r="E220" s="16">
        <v>12.514867934977564</v>
      </c>
      <c r="F220" s="17">
        <v>1.0362976901469907</v>
      </c>
      <c r="G220" s="17">
        <v>6.8177479614933596E-3</v>
      </c>
      <c r="H220" s="17">
        <v>0.12953721126837384</v>
      </c>
      <c r="I220" s="17">
        <v>1.0385003471807039</v>
      </c>
      <c r="J220" s="16">
        <v>3.0200525700812051</v>
      </c>
      <c r="K220" s="16">
        <v>5.1579934423753455</v>
      </c>
      <c r="L220" s="17"/>
      <c r="M220" s="17"/>
      <c r="N220" s="17">
        <v>0.12240479801635001</v>
      </c>
      <c r="O220" s="17"/>
      <c r="P220" s="17"/>
      <c r="Q220" s="17">
        <v>2.4543892661376097E-2</v>
      </c>
      <c r="R220" s="17">
        <v>0</v>
      </c>
      <c r="S220" s="33">
        <v>100</v>
      </c>
      <c r="T220" s="27">
        <v>4.6606000000000023</v>
      </c>
      <c r="X220" s="27"/>
      <c r="Y220" s="27"/>
    </row>
    <row r="221" spans="1:25" s="3" customFormat="1" ht="13.2" x14ac:dyDescent="0.25">
      <c r="A221" s="41" t="s">
        <v>61</v>
      </c>
      <c r="B221" s="34" t="s">
        <v>24</v>
      </c>
      <c r="C221" s="16">
        <v>77.096960589300224</v>
      </c>
      <c r="D221" s="17">
        <v>9.3221343010893493E-2</v>
      </c>
      <c r="E221" s="16">
        <v>12.218023624387618</v>
      </c>
      <c r="F221" s="17">
        <v>1.0390490383755999</v>
      </c>
      <c r="G221" s="17">
        <v>7.9295300688195916E-2</v>
      </c>
      <c r="H221" s="17">
        <v>6.9422360235537175E-2</v>
      </c>
      <c r="I221" s="17">
        <v>0.99425706642722178</v>
      </c>
      <c r="J221" s="16">
        <v>2.9524248981008618</v>
      </c>
      <c r="K221" s="16">
        <v>5.3328428040813698</v>
      </c>
      <c r="L221" s="17"/>
      <c r="M221" s="17"/>
      <c r="N221" s="17">
        <v>0.11889098818780619</v>
      </c>
      <c r="O221" s="17"/>
      <c r="P221" s="17"/>
      <c r="Q221" s="17">
        <v>3.2424814960310779E-2</v>
      </c>
      <c r="R221" s="17">
        <v>0</v>
      </c>
      <c r="S221" s="33">
        <v>100</v>
      </c>
      <c r="T221" s="27">
        <v>3.7774000000000001</v>
      </c>
      <c r="X221" s="27"/>
      <c r="Y221" s="27"/>
    </row>
    <row r="222" spans="1:25" s="10" customFormat="1" ht="13.2" x14ac:dyDescent="0.25">
      <c r="A222" s="59" t="s">
        <v>61</v>
      </c>
      <c r="B222" s="36" t="s">
        <v>26</v>
      </c>
      <c r="C222" s="14">
        <v>76.755083849146516</v>
      </c>
      <c r="D222" s="15">
        <v>0.10007331072919184</v>
      </c>
      <c r="E222" s="14">
        <v>12.536238826361874</v>
      </c>
      <c r="F222" s="15">
        <v>1.147146296558561</v>
      </c>
      <c r="G222" s="15">
        <v>2.6866716095870442E-2</v>
      </c>
      <c r="H222" s="15">
        <v>7.935053358547782E-2</v>
      </c>
      <c r="I222" s="15">
        <v>1.0545706740421703</v>
      </c>
      <c r="J222" s="14">
        <v>3.2354607329406768</v>
      </c>
      <c r="K222" s="14">
        <v>4.9326457675550035</v>
      </c>
      <c r="L222" s="15"/>
      <c r="M222" s="15"/>
      <c r="N222" s="15">
        <v>0.12631521947399552</v>
      </c>
      <c r="O222" s="15"/>
      <c r="P222" s="15"/>
      <c r="Q222" s="15">
        <v>2.4055083016070046E-2</v>
      </c>
      <c r="R222" s="15">
        <v>1.0725859526645952E-2</v>
      </c>
      <c r="S222" s="38">
        <v>100</v>
      </c>
      <c r="T222" s="29">
        <v>3.9703999999999979</v>
      </c>
      <c r="X222" s="29"/>
      <c r="Y222" s="29"/>
    </row>
    <row r="223" spans="1:25" s="10" customFormat="1" ht="13.2" x14ac:dyDescent="0.25">
      <c r="A223" s="59" t="s">
        <v>61</v>
      </c>
      <c r="B223" s="36" t="s">
        <v>27</v>
      </c>
      <c r="C223" s="14">
        <v>76.420892219693968</v>
      </c>
      <c r="D223" s="15">
        <v>0.1272362900027138</v>
      </c>
      <c r="E223" s="14">
        <v>12.445671461077595</v>
      </c>
      <c r="F223" s="15">
        <v>1.0706010062000293</v>
      </c>
      <c r="G223" s="15">
        <v>2.6929419869319248E-2</v>
      </c>
      <c r="H223" s="15">
        <v>0.14372795023276203</v>
      </c>
      <c r="I223" s="15">
        <v>1.1393858422228251</v>
      </c>
      <c r="J223" s="14">
        <v>2.4653988267958167</v>
      </c>
      <c r="K223" s="14">
        <v>6.0690353422541383</v>
      </c>
      <c r="L223" s="15"/>
      <c r="M223" s="15"/>
      <c r="N223" s="15">
        <v>9.6966787048827843E-2</v>
      </c>
      <c r="O223" s="15"/>
      <c r="P223" s="15"/>
      <c r="Q223" s="15">
        <v>1.6074149844477383E-2</v>
      </c>
      <c r="R223" s="15">
        <v>0</v>
      </c>
      <c r="S223" s="38">
        <v>100</v>
      </c>
      <c r="T223" s="29">
        <v>4.1940000000000026</v>
      </c>
      <c r="X223" s="29"/>
      <c r="Y223" s="29"/>
    </row>
    <row r="224" spans="1:25" s="10" customFormat="1" ht="13.2" x14ac:dyDescent="0.25">
      <c r="A224" s="59" t="s">
        <v>62</v>
      </c>
      <c r="B224" s="36" t="s">
        <v>19</v>
      </c>
      <c r="C224" s="14">
        <v>76.579187788108655</v>
      </c>
      <c r="D224" s="15">
        <v>0.11057107506617038</v>
      </c>
      <c r="E224" s="14">
        <v>12.393357382629171</v>
      </c>
      <c r="F224" s="15">
        <v>1.1595867419120758</v>
      </c>
      <c r="G224" s="15">
        <v>1.6810144556802107E-2</v>
      </c>
      <c r="H224" s="15">
        <v>7.3922871715626656E-2</v>
      </c>
      <c r="I224" s="15">
        <v>1.0562200145131064</v>
      </c>
      <c r="J224" s="14">
        <v>2.445615005925315</v>
      </c>
      <c r="K224" s="14">
        <v>6.034111020041661</v>
      </c>
      <c r="L224" s="15"/>
      <c r="M224" s="15"/>
      <c r="N224" s="15">
        <v>0.14607075922339222</v>
      </c>
      <c r="O224" s="15"/>
      <c r="P224" s="15"/>
      <c r="Q224" s="15">
        <v>1.7541020407097849E-2</v>
      </c>
      <c r="R224" s="15">
        <v>0</v>
      </c>
      <c r="S224" s="38">
        <v>100</v>
      </c>
      <c r="T224" s="29">
        <v>4.2245000000000061</v>
      </c>
      <c r="X224" s="29"/>
      <c r="Y224" s="29"/>
    </row>
    <row r="225" spans="1:25" s="10" customFormat="1" ht="13.2" x14ac:dyDescent="0.25">
      <c r="A225" s="59" t="s">
        <v>62</v>
      </c>
      <c r="B225" s="36" t="s">
        <v>20</v>
      </c>
      <c r="C225" s="14">
        <v>76.355897338192079</v>
      </c>
      <c r="D225" s="15">
        <v>0.12792422530994407</v>
      </c>
      <c r="E225" s="14">
        <v>12.331288150887776</v>
      </c>
      <c r="F225" s="15">
        <v>1.1749766815702227</v>
      </c>
      <c r="G225" s="15">
        <v>3.1509976938046774E-2</v>
      </c>
      <c r="H225" s="15">
        <v>0.10541709892562494</v>
      </c>
      <c r="I225" s="15">
        <v>1.1095489885925509</v>
      </c>
      <c r="J225" s="14">
        <v>2.600986335557177</v>
      </c>
      <c r="K225" s="14">
        <v>5.9682618112688468</v>
      </c>
      <c r="L225" s="15"/>
      <c r="M225" s="15"/>
      <c r="N225" s="15">
        <v>0.14886108706279907</v>
      </c>
      <c r="O225" s="15"/>
      <c r="P225" s="15"/>
      <c r="Q225" s="15">
        <v>6.0193477539458133E-2</v>
      </c>
      <c r="R225" s="15">
        <v>1.8738491268805228E-2</v>
      </c>
      <c r="S225" s="38">
        <v>100</v>
      </c>
      <c r="T225" s="29">
        <v>4.4746999999999986</v>
      </c>
      <c r="X225" s="29"/>
      <c r="Y225" s="29"/>
    </row>
    <row r="226" spans="1:25" s="10" customFormat="1" ht="13.2" x14ac:dyDescent="0.25">
      <c r="A226" s="59" t="s">
        <v>62</v>
      </c>
      <c r="B226" s="36" t="s">
        <v>28</v>
      </c>
      <c r="C226" s="14">
        <v>76.434649701279412</v>
      </c>
      <c r="D226" s="15">
        <v>0.1063304877269475</v>
      </c>
      <c r="E226" s="14">
        <v>12.453761951703958</v>
      </c>
      <c r="F226" s="15">
        <v>1.153397704309056</v>
      </c>
      <c r="G226" s="15">
        <v>8.2445412651337618E-2</v>
      </c>
      <c r="H226" s="15">
        <v>6.6207751963971259E-2</v>
      </c>
      <c r="I226" s="15">
        <v>1.1220747330476202</v>
      </c>
      <c r="J226" s="14">
        <v>2.6178251801070846</v>
      </c>
      <c r="K226" s="14">
        <v>5.8501672479050795</v>
      </c>
      <c r="L226" s="15"/>
      <c r="M226" s="15"/>
      <c r="N226" s="15">
        <v>0.12749182617112817</v>
      </c>
      <c r="O226" s="15"/>
      <c r="P226" s="15"/>
      <c r="Q226" s="15">
        <v>0</v>
      </c>
      <c r="R226" s="15">
        <v>1.4456755966816507E-2</v>
      </c>
      <c r="S226" s="38">
        <v>99.999999999999986</v>
      </c>
      <c r="T226" s="29">
        <v>4.542900000000003</v>
      </c>
      <c r="X226" s="29"/>
      <c r="Y226" s="29"/>
    </row>
    <row r="227" spans="1:25" s="10" customFormat="1" ht="13.2" x14ac:dyDescent="0.25">
      <c r="A227" s="59" t="s">
        <v>62</v>
      </c>
      <c r="B227" s="36" t="s">
        <v>29</v>
      </c>
      <c r="C227" s="14">
        <v>76.937139278255827</v>
      </c>
      <c r="D227" s="15">
        <v>0.1139585186844272</v>
      </c>
      <c r="E227" s="14">
        <v>12.402087960629874</v>
      </c>
      <c r="F227" s="15">
        <v>0.96413676681328853</v>
      </c>
      <c r="G227" s="15">
        <v>1.0472984883646176E-2</v>
      </c>
      <c r="H227" s="15">
        <v>1.7938875097730581E-2</v>
      </c>
      <c r="I227" s="15">
        <v>1.0797543722119567</v>
      </c>
      <c r="J227" s="14">
        <v>1.9314880141354192</v>
      </c>
      <c r="K227" s="14">
        <v>6.4349752070229149</v>
      </c>
      <c r="L227" s="15"/>
      <c r="M227" s="15"/>
      <c r="N227" s="15">
        <v>0.1395706698355223</v>
      </c>
      <c r="O227" s="15"/>
      <c r="P227" s="15"/>
      <c r="Q227" s="15">
        <v>0</v>
      </c>
      <c r="R227" s="15">
        <v>0</v>
      </c>
      <c r="S227" s="38">
        <v>100.00000000000001</v>
      </c>
      <c r="T227" s="29">
        <v>3.5614000000000061</v>
      </c>
      <c r="X227" s="29"/>
      <c r="Y227" s="29"/>
    </row>
    <row r="228" spans="1:25" s="10" customFormat="1" ht="13.2" x14ac:dyDescent="0.25">
      <c r="A228" s="59" t="s">
        <v>62</v>
      </c>
      <c r="B228" s="36" t="s">
        <v>30</v>
      </c>
      <c r="C228" s="14">
        <v>76.866092303412998</v>
      </c>
      <c r="D228" s="15">
        <v>6.9433542406615048E-2</v>
      </c>
      <c r="E228" s="14">
        <v>12.191750367976702</v>
      </c>
      <c r="F228" s="15">
        <v>1.115677967441042</v>
      </c>
      <c r="G228" s="15">
        <v>1.6963278190386982E-2</v>
      </c>
      <c r="H228" s="15">
        <v>4.9204042949756034E-2</v>
      </c>
      <c r="I228" s="15">
        <v>1.0346546076372682</v>
      </c>
      <c r="J228" s="14">
        <v>2.6259365362671727</v>
      </c>
      <c r="K228" s="14">
        <v>5.8561240068316698</v>
      </c>
      <c r="L228" s="15"/>
      <c r="M228" s="15"/>
      <c r="N228" s="15">
        <v>0.16267889146557457</v>
      </c>
      <c r="O228" s="15"/>
      <c r="P228" s="15"/>
      <c r="Q228" s="15">
        <v>4.8150423186377959E-2</v>
      </c>
      <c r="R228" s="15">
        <v>0</v>
      </c>
      <c r="S228" s="38">
        <v>100</v>
      </c>
      <c r="T228" s="29">
        <v>5.089100000000002</v>
      </c>
      <c r="X228" s="29"/>
      <c r="Y228" s="29"/>
    </row>
    <row r="229" spans="1:25" s="10" customFormat="1" ht="13.2" x14ac:dyDescent="0.25">
      <c r="A229" s="59" t="s">
        <v>62</v>
      </c>
      <c r="B229" s="36" t="s">
        <v>31</v>
      </c>
      <c r="C229" s="14">
        <v>76.744417570348872</v>
      </c>
      <c r="D229" s="15">
        <v>0.12984100502596818</v>
      </c>
      <c r="E229" s="14">
        <v>12.045137302409026</v>
      </c>
      <c r="F229" s="15">
        <v>1.0457493052091498</v>
      </c>
      <c r="G229" s="15">
        <v>1.6871995003374395E-2</v>
      </c>
      <c r="H229" s="15">
        <v>8.3312025016662392E-2</v>
      </c>
      <c r="I229" s="15">
        <v>0.9628564601925711</v>
      </c>
      <c r="J229" s="14">
        <v>2.3836670704767329</v>
      </c>
      <c r="K229" s="14">
        <v>6.4251910412850366</v>
      </c>
      <c r="L229" s="15"/>
      <c r="M229" s="15"/>
      <c r="N229" s="15">
        <v>0.17301654503460329</v>
      </c>
      <c r="O229" s="15"/>
      <c r="P229" s="15"/>
      <c r="Q229" s="15">
        <v>0</v>
      </c>
      <c r="R229" s="15">
        <v>2.9028215005805637E-2</v>
      </c>
      <c r="S229" s="38">
        <v>99.999999999999986</v>
      </c>
      <c r="T229" s="29">
        <v>4.5755999999999943</v>
      </c>
      <c r="X229" s="29"/>
      <c r="Y229" s="29"/>
    </row>
    <row r="230" spans="1:25" s="10" customFormat="1" ht="13.2" x14ac:dyDescent="0.25">
      <c r="A230" s="59" t="s">
        <v>62</v>
      </c>
      <c r="B230" s="36" t="s">
        <v>32</v>
      </c>
      <c r="C230" s="14">
        <v>77.860086362816162</v>
      </c>
      <c r="D230" s="15">
        <v>0.15946486946961147</v>
      </c>
      <c r="E230" s="14">
        <v>11.840686202511993</v>
      </c>
      <c r="F230" s="15">
        <v>0.9721062371746183</v>
      </c>
      <c r="G230" s="15">
        <v>2.9689840828881608E-2</v>
      </c>
      <c r="H230" s="15">
        <v>3.4096106958962979E-2</v>
      </c>
      <c r="I230" s="15">
        <v>0.87527329341116356</v>
      </c>
      <c r="J230" s="14">
        <v>1.9534446510027406</v>
      </c>
      <c r="K230" s="14">
        <v>6.1752770702107034</v>
      </c>
      <c r="L230" s="15"/>
      <c r="M230" s="15"/>
      <c r="N230" s="15">
        <v>0.11204505302206912</v>
      </c>
      <c r="O230" s="15"/>
      <c r="P230" s="15"/>
      <c r="Q230" s="15">
        <v>0</v>
      </c>
      <c r="R230" s="15">
        <v>1.3113887291908839E-2</v>
      </c>
      <c r="S230" s="38">
        <v>100</v>
      </c>
      <c r="T230" s="29">
        <v>4.681200000000004</v>
      </c>
      <c r="X230" s="29"/>
      <c r="Y230" s="29"/>
    </row>
    <row r="231" spans="1:25" s="10" customFormat="1" ht="13.2" x14ac:dyDescent="0.25">
      <c r="A231" s="59" t="s">
        <v>62</v>
      </c>
      <c r="B231" s="36" t="s">
        <v>33</v>
      </c>
      <c r="C231" s="14">
        <v>77.09133240107478</v>
      </c>
      <c r="D231" s="15">
        <v>0.10490523490719077</v>
      </c>
      <c r="E231" s="14">
        <v>12.299746574891147</v>
      </c>
      <c r="F231" s="15">
        <v>0.87794071965200327</v>
      </c>
      <c r="G231" s="15">
        <v>5.919876665749748E-2</v>
      </c>
      <c r="H231" s="15">
        <v>1.4851987394637178E-2</v>
      </c>
      <c r="I231" s="15">
        <v>0.88421620728354011</v>
      </c>
      <c r="J231" s="14">
        <v>2.1988262746299814</v>
      </c>
      <c r="K231" s="14">
        <v>6.381334189588757</v>
      </c>
      <c r="L231" s="15"/>
      <c r="M231" s="15"/>
      <c r="N231" s="15">
        <v>0.11316796028871427</v>
      </c>
      <c r="O231" s="15"/>
      <c r="P231" s="15"/>
      <c r="Q231" s="15">
        <v>0</v>
      </c>
      <c r="R231" s="15">
        <v>0</v>
      </c>
      <c r="S231" s="38">
        <v>100</v>
      </c>
      <c r="T231" s="29">
        <v>4.3898999999999972</v>
      </c>
      <c r="X231" s="29"/>
      <c r="Y231" s="29"/>
    </row>
    <row r="232" spans="1:25" s="10" customFormat="1" ht="13.2" x14ac:dyDescent="0.25">
      <c r="A232" s="59" t="s">
        <v>62</v>
      </c>
      <c r="B232" s="36" t="s">
        <v>34</v>
      </c>
      <c r="C232" s="14">
        <v>77.836340716653197</v>
      </c>
      <c r="D232" s="15">
        <v>0.13285515389851818</v>
      </c>
      <c r="E232" s="14">
        <v>12.315598426977987</v>
      </c>
      <c r="F232" s="15">
        <v>0.54225293030042687</v>
      </c>
      <c r="G232" s="15">
        <v>1.0726115542566217E-2</v>
      </c>
      <c r="H232" s="15">
        <v>4.3541657152991577E-3</v>
      </c>
      <c r="I232" s="15">
        <v>0.80467106402004196</v>
      </c>
      <c r="J232" s="14">
        <v>1.9076555791199701</v>
      </c>
      <c r="K232" s="14">
        <v>6.4229254258851967</v>
      </c>
      <c r="L232" s="15"/>
      <c r="M232" s="15"/>
      <c r="N232" s="15">
        <v>1.0195119723627296E-2</v>
      </c>
      <c r="O232" s="15"/>
      <c r="P232" s="15"/>
      <c r="Q232" s="15">
        <v>0</v>
      </c>
      <c r="R232" s="15">
        <v>1.4761683766502021E-2</v>
      </c>
      <c r="S232" s="38">
        <v>100</v>
      </c>
      <c r="T232" s="29">
        <v>5.837299999999999</v>
      </c>
      <c r="X232" s="29"/>
      <c r="Y232" s="29"/>
    </row>
    <row r="233" spans="1:25" s="10" customFormat="1" ht="13.2" x14ac:dyDescent="0.25">
      <c r="A233" s="59" t="s">
        <v>62</v>
      </c>
      <c r="B233" s="36" t="s">
        <v>35</v>
      </c>
      <c r="C233" s="14">
        <v>76.57312284403362</v>
      </c>
      <c r="D233" s="15">
        <v>0.13228842225124754</v>
      </c>
      <c r="E233" s="14">
        <v>12.515384808600421</v>
      </c>
      <c r="F233" s="15">
        <v>1.3815976757426571</v>
      </c>
      <c r="G233" s="15">
        <v>0</v>
      </c>
      <c r="H233" s="15">
        <v>5.5573696372952883E-2</v>
      </c>
      <c r="I233" s="15">
        <v>0.96275411098831176</v>
      </c>
      <c r="J233" s="14">
        <v>2.011642218426605</v>
      </c>
      <c r="K233" s="14">
        <v>6.2277077263136746</v>
      </c>
      <c r="L233" s="15"/>
      <c r="M233" s="15"/>
      <c r="N233" s="15">
        <v>9.0529656050102145E-2</v>
      </c>
      <c r="O233" s="15"/>
      <c r="P233" s="15"/>
      <c r="Q233" s="15">
        <v>2.7734518905522622E-2</v>
      </c>
      <c r="R233" s="15">
        <v>4.2072741886868284E-2</v>
      </c>
      <c r="S233" s="38">
        <v>100</v>
      </c>
      <c r="T233" s="29">
        <v>4.4512</v>
      </c>
      <c r="X233" s="29"/>
      <c r="Y233" s="29"/>
    </row>
    <row r="234" spans="1:25" s="10" customFormat="1" ht="13.2" x14ac:dyDescent="0.25">
      <c r="A234" s="59" t="s">
        <v>62</v>
      </c>
      <c r="B234" s="36" t="s">
        <v>38</v>
      </c>
      <c r="C234" s="14">
        <v>77.203066927548974</v>
      </c>
      <c r="D234" s="15">
        <v>0.10849292611558918</v>
      </c>
      <c r="E234" s="14">
        <v>12.171803697497174</v>
      </c>
      <c r="F234" s="15">
        <v>1.1503578810280928</v>
      </c>
      <c r="G234" s="15">
        <v>0</v>
      </c>
      <c r="H234" s="15">
        <v>6.5324599808811126E-2</v>
      </c>
      <c r="I234" s="15">
        <v>0.96437000768708281</v>
      </c>
      <c r="J234" s="14">
        <v>2.0983967387629727</v>
      </c>
      <c r="K234" s="14">
        <v>6.1121149047228229</v>
      </c>
      <c r="L234" s="15"/>
      <c r="M234" s="15"/>
      <c r="N234" s="15">
        <v>0.12763261777931728</v>
      </c>
      <c r="O234" s="15"/>
      <c r="P234" s="15"/>
      <c r="Q234" s="15">
        <v>9.9859260854233568E-3</v>
      </c>
      <c r="R234" s="15">
        <v>1.7267330522711222E-2</v>
      </c>
      <c r="S234" s="38">
        <v>100</v>
      </c>
      <c r="T234" s="29">
        <v>3.8646999999999991</v>
      </c>
      <c r="X234" s="29"/>
      <c r="Y234" s="29"/>
    </row>
    <row r="235" spans="1:25" s="10" customFormat="1" ht="13.2" x14ac:dyDescent="0.25">
      <c r="A235" s="59" t="s">
        <v>62</v>
      </c>
      <c r="B235" s="36" t="s">
        <v>39</v>
      </c>
      <c r="C235" s="14">
        <v>77.205977592977362</v>
      </c>
      <c r="D235" s="15">
        <v>0.14437460312780051</v>
      </c>
      <c r="E235" s="14">
        <v>12.419059132509771</v>
      </c>
      <c r="F235" s="15">
        <v>0.90879126549446998</v>
      </c>
      <c r="G235" s="15">
        <v>7.2239954592028546E-2</v>
      </c>
      <c r="H235" s="15">
        <v>4.5281604190338595E-2</v>
      </c>
      <c r="I235" s="15">
        <v>0.92648268294557901</v>
      </c>
      <c r="J235" s="14">
        <v>1.8650755623606672</v>
      </c>
      <c r="K235" s="14">
        <v>6.2096875253392705</v>
      </c>
      <c r="L235" s="15"/>
      <c r="M235" s="15"/>
      <c r="N235" s="15">
        <v>0.19334191928712016</v>
      </c>
      <c r="O235" s="15"/>
      <c r="P235" s="15"/>
      <c r="Q235" s="15">
        <v>5.3284864465840298E-2</v>
      </c>
      <c r="R235" s="15">
        <v>0</v>
      </c>
      <c r="S235" s="38">
        <v>100.00000000000001</v>
      </c>
      <c r="T235" s="29">
        <v>5.0387000000000057</v>
      </c>
      <c r="X235" s="29"/>
      <c r="Y235" s="29"/>
    </row>
    <row r="236" spans="1:25" s="10" customFormat="1" ht="13.2" x14ac:dyDescent="0.25">
      <c r="A236" s="59" t="s">
        <v>92</v>
      </c>
      <c r="B236" s="36" t="s">
        <v>16</v>
      </c>
      <c r="C236" s="38">
        <v>76.97135987909671</v>
      </c>
      <c r="D236" s="39">
        <v>7.7136637701998953E-2</v>
      </c>
      <c r="E236" s="38">
        <v>12.515209856720793</v>
      </c>
      <c r="F236" s="39">
        <v>1.1705694381706879</v>
      </c>
      <c r="G236" s="39">
        <v>2.3057147139184473E-3</v>
      </c>
      <c r="H236" s="39">
        <v>0.10071781091252853</v>
      </c>
      <c r="I236" s="39">
        <v>1.0041387579114835</v>
      </c>
      <c r="J236" s="38">
        <v>3.0267745880893067</v>
      </c>
      <c r="K236" s="38">
        <v>5.0074883325595216</v>
      </c>
      <c r="L236" s="39"/>
      <c r="M236" s="39"/>
      <c r="N236" s="39">
        <v>0.11507612526738431</v>
      </c>
      <c r="O236" s="39"/>
      <c r="P236" s="39"/>
      <c r="Q236" s="39">
        <v>3.5214551994390823E-2</v>
      </c>
      <c r="R236" s="39">
        <v>0</v>
      </c>
      <c r="S236" s="38">
        <v>100</v>
      </c>
      <c r="T236" s="29">
        <v>4.5849000000000046</v>
      </c>
      <c r="W236" s="29"/>
      <c r="X236" s="29"/>
      <c r="Y236" s="29"/>
    </row>
    <row r="237" spans="1:25" s="10" customFormat="1" ht="13.2" x14ac:dyDescent="0.25">
      <c r="A237" s="59" t="s">
        <v>92</v>
      </c>
      <c r="B237" s="36" t="s">
        <v>17</v>
      </c>
      <c r="C237" s="38">
        <v>76.012059018057343</v>
      </c>
      <c r="D237" s="39">
        <v>0.14132636719481201</v>
      </c>
      <c r="E237" s="38">
        <v>12.690151039305162</v>
      </c>
      <c r="F237" s="39">
        <v>1.0820462477277548</v>
      </c>
      <c r="G237" s="39">
        <v>5.1892463009721258E-2</v>
      </c>
      <c r="H237" s="39">
        <v>0.12957516815653847</v>
      </c>
      <c r="I237" s="39">
        <v>1.0581278780038355</v>
      </c>
      <c r="J237" s="38">
        <v>2.5013415085627764</v>
      </c>
      <c r="K237" s="38">
        <v>6.181546665779261</v>
      </c>
      <c r="L237" s="39"/>
      <c r="M237" s="39"/>
      <c r="N237" s="39">
        <v>0.1087765857879127</v>
      </c>
      <c r="O237" s="39"/>
      <c r="P237" s="39"/>
      <c r="Q237" s="39">
        <v>6.4579598254582968E-2</v>
      </c>
      <c r="R237" s="39">
        <v>3.1197873552938635E-3</v>
      </c>
      <c r="S237" s="38">
        <v>100</v>
      </c>
      <c r="T237" s="29">
        <v>3.8396000000000043</v>
      </c>
      <c r="W237" s="29"/>
      <c r="X237" s="29"/>
      <c r="Y237" s="29"/>
    </row>
    <row r="238" spans="1:25" s="10" customFormat="1" ht="13.2" x14ac:dyDescent="0.25">
      <c r="A238" s="59" t="s">
        <v>92</v>
      </c>
      <c r="B238" s="36" t="s">
        <v>18</v>
      </c>
      <c r="C238" s="38">
        <v>76.415410769121792</v>
      </c>
      <c r="D238" s="39">
        <v>0.14052024783230069</v>
      </c>
      <c r="E238" s="38">
        <v>12.584635064020567</v>
      </c>
      <c r="F238" s="39">
        <v>1.1278078008008301</v>
      </c>
      <c r="G238" s="39">
        <v>5.1978950087707969E-2</v>
      </c>
      <c r="H238" s="39">
        <v>0.10499956250182291</v>
      </c>
      <c r="I238" s="39">
        <v>1.0331206953304362</v>
      </c>
      <c r="J238" s="38">
        <v>2.7404052483114651</v>
      </c>
      <c r="K238" s="38">
        <v>5.6120599497502095</v>
      </c>
      <c r="L238" s="39"/>
      <c r="M238" s="39"/>
      <c r="N238" s="39">
        <v>0.14291607118303673</v>
      </c>
      <c r="O238" s="39"/>
      <c r="P238" s="39"/>
      <c r="Q238" s="39">
        <v>4.5833142361906824E-2</v>
      </c>
      <c r="R238" s="39">
        <v>3.2604030816538267E-2</v>
      </c>
      <c r="S238" s="38">
        <v>100</v>
      </c>
      <c r="T238" s="29">
        <v>3.9996000000000009</v>
      </c>
      <c r="W238" s="29"/>
      <c r="X238" s="29"/>
      <c r="Y238" s="29"/>
    </row>
    <row r="239" spans="1:25" s="10" customFormat="1" ht="13.2" x14ac:dyDescent="0.25">
      <c r="A239" s="59" t="s">
        <v>92</v>
      </c>
      <c r="B239" s="36" t="s">
        <v>20</v>
      </c>
      <c r="C239" s="38">
        <v>76.637616259398797</v>
      </c>
      <c r="D239" s="39">
        <v>0.12250628827674834</v>
      </c>
      <c r="E239" s="38">
        <v>12.627770230351141</v>
      </c>
      <c r="F239" s="39">
        <v>1.1531525192942231</v>
      </c>
      <c r="G239" s="39">
        <v>0</v>
      </c>
      <c r="H239" s="39">
        <v>0.10915889707092018</v>
      </c>
      <c r="I239" s="39">
        <v>1.0267144413599441</v>
      </c>
      <c r="J239" s="38">
        <v>3.1276352044168489</v>
      </c>
      <c r="K239" s="38">
        <v>5.0371398920413339</v>
      </c>
      <c r="L239" s="39"/>
      <c r="M239" s="39"/>
      <c r="N239" s="39">
        <v>0.12871437720969167</v>
      </c>
      <c r="O239" s="39"/>
      <c r="P239" s="39"/>
      <c r="Q239" s="39">
        <v>4.0145641766366855E-2</v>
      </c>
      <c r="R239" s="39">
        <v>1.8520798649947594E-2</v>
      </c>
      <c r="S239" s="38">
        <v>100.00000000000001</v>
      </c>
      <c r="T239" s="29">
        <v>3.3519000000000005</v>
      </c>
      <c r="W239" s="29"/>
      <c r="X239" s="29"/>
      <c r="Y239" s="29"/>
    </row>
    <row r="240" spans="1:25" s="10" customFormat="1" ht="13.2" x14ac:dyDescent="0.25">
      <c r="A240" s="59" t="s">
        <v>92</v>
      </c>
      <c r="B240" s="36" t="s">
        <v>21</v>
      </c>
      <c r="C240" s="38">
        <v>76.591842218736531</v>
      </c>
      <c r="D240" s="39">
        <v>0.11561127116154957</v>
      </c>
      <c r="E240" s="38">
        <v>12.684222915195488</v>
      </c>
      <c r="F240" s="39">
        <v>1.2388112245004239</v>
      </c>
      <c r="G240" s="39">
        <v>3.614154152527721E-2</v>
      </c>
      <c r="H240" s="39">
        <v>5.1868840575181693E-2</v>
      </c>
      <c r="I240" s="39">
        <v>1.0556038137137882</v>
      </c>
      <c r="J240" s="38">
        <v>2.5382402506369033</v>
      </c>
      <c r="K240" s="38">
        <v>5.5746505102519075</v>
      </c>
      <c r="L240" s="39"/>
      <c r="M240" s="39"/>
      <c r="N240" s="39">
        <v>0.11113263633276882</v>
      </c>
      <c r="O240" s="39"/>
      <c r="P240" s="39"/>
      <c r="Q240" s="39">
        <v>2.6975963271028233E-2</v>
      </c>
      <c r="R240" s="39">
        <v>0</v>
      </c>
      <c r="S240" s="38">
        <v>100</v>
      </c>
      <c r="T240" s="29">
        <v>3.9886000000000053</v>
      </c>
      <c r="W240" s="29"/>
      <c r="X240" s="29"/>
      <c r="Y240" s="29"/>
    </row>
    <row r="241" spans="1:20" s="10" customFormat="1" ht="13.2" x14ac:dyDescent="0.25">
      <c r="A241" s="45" t="s">
        <v>127</v>
      </c>
      <c r="B241" s="42" t="s">
        <v>75</v>
      </c>
      <c r="C241" s="29">
        <v>76.023336148000311</v>
      </c>
      <c r="D241" s="30">
        <v>0.10849261789616436</v>
      </c>
      <c r="E241" s="29">
        <v>12.961490238223178</v>
      </c>
      <c r="F241" s="30">
        <v>1.2130702899106982</v>
      </c>
      <c r="G241" s="30">
        <v>4.7388756684834062E-2</v>
      </c>
      <c r="H241" s="30">
        <v>0.12486886210690616</v>
      </c>
      <c r="I241" s="30">
        <v>1.0795015480668355</v>
      </c>
      <c r="J241" s="29">
        <v>3.2292930068319641</v>
      </c>
      <c r="K241" s="29">
        <v>5.0971060105933832</v>
      </c>
      <c r="L241" s="30"/>
      <c r="M241" s="30">
        <v>0</v>
      </c>
      <c r="N241" s="30">
        <v>0.12579002584376039</v>
      </c>
      <c r="O241" s="30"/>
      <c r="P241" s="30"/>
      <c r="Q241" s="30">
        <v>1.8013868631815973E-2</v>
      </c>
      <c r="R241" s="30">
        <v>0</v>
      </c>
      <c r="S241" s="29">
        <v>100</v>
      </c>
      <c r="T241" s="29">
        <v>2.2974999999999994</v>
      </c>
    </row>
    <row r="242" spans="1:20" s="10" customFormat="1" ht="13.2" x14ac:dyDescent="0.25">
      <c r="A242" s="45" t="s">
        <v>127</v>
      </c>
      <c r="B242" s="42" t="s">
        <v>76</v>
      </c>
      <c r="C242" s="38">
        <v>76.342738927786954</v>
      </c>
      <c r="D242" s="39">
        <v>0.11085606432124358</v>
      </c>
      <c r="E242" s="38">
        <v>12.881144990665838</v>
      </c>
      <c r="F242" s="39">
        <v>1.1789274572750841</v>
      </c>
      <c r="G242" s="39">
        <v>5.2028171451884771E-2</v>
      </c>
      <c r="H242" s="39">
        <v>7.2839440032638675E-2</v>
      </c>
      <c r="I242" s="39">
        <v>1.1096939301153481</v>
      </c>
      <c r="J242" s="38">
        <v>3.0588443770424925</v>
      </c>
      <c r="K242" s="38">
        <v>5.085882542024339</v>
      </c>
      <c r="L242" s="39"/>
      <c r="M242" s="39">
        <v>0</v>
      </c>
      <c r="N242" s="39">
        <v>0.13826100215530568</v>
      </c>
      <c r="O242" s="39"/>
      <c r="P242" s="39"/>
      <c r="Q242" s="39">
        <v>0</v>
      </c>
      <c r="R242" s="39">
        <v>0</v>
      </c>
      <c r="S242" s="38">
        <v>100.00000000000001</v>
      </c>
      <c r="T242" s="29">
        <v>2.9372000000000043</v>
      </c>
    </row>
    <row r="243" spans="1:20" s="10" customFormat="1" ht="13.2" x14ac:dyDescent="0.25">
      <c r="A243" s="45" t="s">
        <v>127</v>
      </c>
      <c r="B243" s="42" t="s">
        <v>77</v>
      </c>
      <c r="C243" s="38">
        <v>76.094106916980138</v>
      </c>
      <c r="D243" s="39">
        <v>0.1122531308099765</v>
      </c>
      <c r="E243" s="38">
        <v>12.830801103547323</v>
      </c>
      <c r="F243" s="39">
        <v>1.1347058204486413</v>
      </c>
      <c r="G243" s="39">
        <v>4.9936135397085135E-2</v>
      </c>
      <c r="H243" s="39">
        <v>9.172153795043117E-2</v>
      </c>
      <c r="I243" s="39">
        <v>1.0812617747137443</v>
      </c>
      <c r="J243" s="38">
        <v>2.449346806460333</v>
      </c>
      <c r="K243" s="38">
        <v>6.0879783912723191</v>
      </c>
      <c r="L243" s="39"/>
      <c r="M243" s="39">
        <v>0</v>
      </c>
      <c r="N243" s="39">
        <v>8.7697758445294149E-2</v>
      </c>
      <c r="O243" s="39"/>
      <c r="P243" s="39"/>
      <c r="Q243" s="39">
        <v>0</v>
      </c>
      <c r="R243" s="39">
        <v>0</v>
      </c>
      <c r="S243" s="38">
        <v>100</v>
      </c>
      <c r="T243" s="29">
        <v>3.0762</v>
      </c>
    </row>
    <row r="244" spans="1:20" s="10" customFormat="1" ht="13.2" x14ac:dyDescent="0.25">
      <c r="A244" s="45" t="s">
        <v>127</v>
      </c>
      <c r="B244" s="42" t="s">
        <v>78</v>
      </c>
      <c r="C244" s="38">
        <v>76.187320838040151</v>
      </c>
      <c r="D244" s="39">
        <v>0.10712592211761116</v>
      </c>
      <c r="E244" s="38">
        <v>12.704151180689477</v>
      </c>
      <c r="F244" s="39">
        <v>1.099423302038772</v>
      </c>
      <c r="G244" s="39">
        <v>6.6774475354380941E-2</v>
      </c>
      <c r="H244" s="39">
        <v>0.10067378722907434</v>
      </c>
      <c r="I244" s="39">
        <v>1.0610177372260532</v>
      </c>
      <c r="J244" s="38">
        <v>2.5725583534151761</v>
      </c>
      <c r="K244" s="38">
        <v>5.9608509034525063</v>
      </c>
      <c r="L244" s="39"/>
      <c r="M244" s="39">
        <v>0</v>
      </c>
      <c r="N244" s="39">
        <v>0.13201272811625311</v>
      </c>
      <c r="O244" s="39"/>
      <c r="P244" s="39"/>
      <c r="Q244" s="39">
        <v>7.6811129625438202E-3</v>
      </c>
      <c r="R244" s="39">
        <v>3.0212377652672359E-2</v>
      </c>
      <c r="S244" s="38">
        <v>100</v>
      </c>
      <c r="T244" s="29">
        <v>2.3579000000000008</v>
      </c>
    </row>
    <row r="245" spans="1:20" s="10" customFormat="1" ht="13.2" x14ac:dyDescent="0.25">
      <c r="A245" s="45" t="s">
        <v>127</v>
      </c>
      <c r="B245" s="42" t="s">
        <v>81</v>
      </c>
      <c r="C245" s="38">
        <v>76.571913484254608</v>
      </c>
      <c r="D245" s="39">
        <v>7.9813473338180493E-2</v>
      </c>
      <c r="E245" s="38">
        <v>12.750176619492612</v>
      </c>
      <c r="F245" s="39">
        <v>1.1268632584082208</v>
      </c>
      <c r="G245" s="39">
        <v>4.33567384198374E-2</v>
      </c>
      <c r="H245" s="39">
        <v>8.5374670190131133E-2</v>
      </c>
      <c r="I245" s="39">
        <v>1.0515811306531109</v>
      </c>
      <c r="J245" s="38">
        <v>2.9297208897091083</v>
      </c>
      <c r="K245" s="38">
        <v>5.2738683479331918</v>
      </c>
      <c r="L245" s="39"/>
      <c r="M245" s="39">
        <v>0</v>
      </c>
      <c r="N245" s="39">
        <v>9.0729896788305828E-2</v>
      </c>
      <c r="O245" s="39"/>
      <c r="P245" s="39"/>
      <c r="Q245" s="39">
        <v>1.5550754160084199E-2</v>
      </c>
      <c r="R245" s="39">
        <v>1.5447769033196225E-3</v>
      </c>
      <c r="S245" s="38">
        <v>99.999999999999986</v>
      </c>
      <c r="T245" s="29">
        <v>2.8986000000000018</v>
      </c>
    </row>
    <row r="246" spans="1:20" s="10" customFormat="1" ht="13.2" x14ac:dyDescent="0.25">
      <c r="A246" s="45" t="s">
        <v>127</v>
      </c>
      <c r="B246" s="42" t="s">
        <v>82</v>
      </c>
      <c r="C246" s="38">
        <v>75.923744441497718</v>
      </c>
      <c r="D246" s="39">
        <v>0.14555412331394665</v>
      </c>
      <c r="E246" s="38">
        <v>13.026066111998551</v>
      </c>
      <c r="F246" s="39">
        <v>1.262085823480676</v>
      </c>
      <c r="G246" s="39">
        <v>3.464105900903957E-2</v>
      </c>
      <c r="H246" s="39">
        <v>0.10608181868643571</v>
      </c>
      <c r="I246" s="39">
        <v>1.0923754720743724</v>
      </c>
      <c r="J246" s="38">
        <v>3.030321719841206</v>
      </c>
      <c r="K246" s="38">
        <v>5.2489941757792176</v>
      </c>
      <c r="L246" s="39"/>
      <c r="M246" s="39">
        <v>0</v>
      </c>
      <c r="N246" s="39">
        <v>0.12807940511947566</v>
      </c>
      <c r="O246" s="39"/>
      <c r="P246" s="39"/>
      <c r="Q246" s="39">
        <v>3.0940530450210411E-2</v>
      </c>
      <c r="R246" s="39">
        <v>0</v>
      </c>
      <c r="S246" s="38">
        <v>99.999999999999986</v>
      </c>
      <c r="T246" s="29">
        <v>2.7165999999999997</v>
      </c>
    </row>
    <row r="247" spans="1:20" s="10" customFormat="1" ht="13.2" x14ac:dyDescent="0.25">
      <c r="A247" s="45" t="s">
        <v>127</v>
      </c>
      <c r="B247" s="42" t="s">
        <v>83</v>
      </c>
      <c r="C247" s="38">
        <v>76.476252198870483</v>
      </c>
      <c r="D247" s="39">
        <v>0.1071917209311895</v>
      </c>
      <c r="E247" s="38">
        <v>12.738326698145233</v>
      </c>
      <c r="F247" s="39">
        <v>1.1217068378442325</v>
      </c>
      <c r="G247" s="39">
        <v>4.9789628532337538E-2</v>
      </c>
      <c r="H247" s="39">
        <v>8.5383040664959012E-2</v>
      </c>
      <c r="I247" s="39">
        <v>1.0502114001789957</v>
      </c>
      <c r="J247" s="38">
        <v>2.7255706776121555</v>
      </c>
      <c r="K247" s="38">
        <v>5.5345698443559748</v>
      </c>
      <c r="L247" s="39"/>
      <c r="M247" s="39">
        <v>0</v>
      </c>
      <c r="N247" s="39">
        <v>0.14340235986379862</v>
      </c>
      <c r="O247" s="39"/>
      <c r="P247" s="39"/>
      <c r="Q247" s="39">
        <v>0</v>
      </c>
      <c r="R247" s="39">
        <v>0</v>
      </c>
      <c r="S247" s="38">
        <v>100</v>
      </c>
      <c r="T247" s="29">
        <v>2.7909999999999968</v>
      </c>
    </row>
    <row r="248" spans="1:20" s="10" customFormat="1" ht="13.2" x14ac:dyDescent="0.25">
      <c r="A248" s="45" t="s">
        <v>127</v>
      </c>
      <c r="B248" s="42" t="s">
        <v>84</v>
      </c>
      <c r="C248" s="38">
        <v>76.532975114110428</v>
      </c>
      <c r="D248" s="39">
        <v>0.1286793612488065</v>
      </c>
      <c r="E248" s="38">
        <v>12.855808197861991</v>
      </c>
      <c r="F248" s="39">
        <v>1.0129902431854925</v>
      </c>
      <c r="G248" s="39">
        <v>2.8058678610961799E-2</v>
      </c>
      <c r="H248" s="39">
        <v>5.3239544031055713E-2</v>
      </c>
      <c r="I248" s="39">
        <v>1.0390961199883653</v>
      </c>
      <c r="J248" s="38">
        <v>3.1004325969900131</v>
      </c>
      <c r="K248" s="38">
        <v>5.1695802812240164</v>
      </c>
      <c r="L248" s="39"/>
      <c r="M248" s="39">
        <v>0</v>
      </c>
      <c r="N248" s="39">
        <v>0.10216236827580961</v>
      </c>
      <c r="O248" s="39"/>
      <c r="P248" s="39"/>
      <c r="Q248" s="39">
        <v>0</v>
      </c>
      <c r="R248" s="39">
        <v>0</v>
      </c>
      <c r="S248" s="38">
        <v>100</v>
      </c>
      <c r="T248" s="29">
        <v>2.7039000000000044</v>
      </c>
    </row>
    <row r="249" spans="1:20" s="10" customFormat="1" ht="13.5" customHeight="1" x14ac:dyDescent="0.25">
      <c r="A249" s="45" t="s">
        <v>127</v>
      </c>
      <c r="B249" s="42" t="s">
        <v>66</v>
      </c>
      <c r="C249" s="38">
        <v>76.416386297008074</v>
      </c>
      <c r="D249" s="39">
        <v>0.10593078433089974</v>
      </c>
      <c r="E249" s="38">
        <v>12.94241301670883</v>
      </c>
      <c r="F249" s="39">
        <v>0.86012087238328805</v>
      </c>
      <c r="G249" s="39">
        <v>1.525073548732798E-2</v>
      </c>
      <c r="H249" s="39">
        <v>8.3466863140105832E-2</v>
      </c>
      <c r="I249" s="39">
        <v>1.0784743081782069</v>
      </c>
      <c r="J249" s="38">
        <v>2.516474400919166</v>
      </c>
      <c r="K249" s="38">
        <v>5.8569007001942408</v>
      </c>
      <c r="L249" s="39"/>
      <c r="M249" s="39">
        <v>0</v>
      </c>
      <c r="N249" s="39">
        <v>0.13406220857441689</v>
      </c>
      <c r="O249" s="39"/>
      <c r="P249" s="39"/>
      <c r="Q249" s="39">
        <v>2.0815193030001698E-2</v>
      </c>
      <c r="R249" s="39">
        <v>0</v>
      </c>
      <c r="S249" s="38">
        <v>100</v>
      </c>
      <c r="T249" s="29">
        <v>2.9555000000000007</v>
      </c>
    </row>
    <row r="250" spans="1:20" s="10" customFormat="1" ht="13.2" x14ac:dyDescent="0.25">
      <c r="A250" s="45" t="s">
        <v>130</v>
      </c>
      <c r="B250" s="42" t="s">
        <v>18</v>
      </c>
      <c r="C250" s="29">
        <v>76.622600146150262</v>
      </c>
      <c r="D250" s="30">
        <v>0.12829668504617017</v>
      </c>
      <c r="E250" s="29">
        <v>12.403154686773398</v>
      </c>
      <c r="F250" s="30">
        <v>1.236464492127815</v>
      </c>
      <c r="G250" s="30">
        <v>7.3801733873646441E-2</v>
      </c>
      <c r="H250" s="30">
        <v>0.11251909918288712</v>
      </c>
      <c r="I250" s="30">
        <v>1.0292798777652294</v>
      </c>
      <c r="J250" s="29">
        <v>2.6686956088487341</v>
      </c>
      <c r="K250" s="29">
        <v>5.6339475519829927</v>
      </c>
      <c r="L250" s="30"/>
      <c r="M250" s="30">
        <v>0</v>
      </c>
      <c r="N250" s="30">
        <v>0.11781289443964657</v>
      </c>
      <c r="O250" s="30"/>
      <c r="P250" s="30"/>
      <c r="Q250" s="30">
        <v>0</v>
      </c>
      <c r="R250" s="30">
        <v>0</v>
      </c>
      <c r="S250" s="29">
        <v>100</v>
      </c>
      <c r="T250" s="29">
        <v>3.6607999999999947</v>
      </c>
    </row>
    <row r="251" spans="1:20" s="10" customFormat="1" ht="13.5" customHeight="1" x14ac:dyDescent="0.25">
      <c r="A251" s="45" t="s">
        <v>118</v>
      </c>
      <c r="B251" s="42" t="s">
        <v>77</v>
      </c>
      <c r="C251" s="29">
        <v>76.312517559318579</v>
      </c>
      <c r="D251" s="30">
        <v>0.1154445380941435</v>
      </c>
      <c r="E251" s="29">
        <v>12.846729497101117</v>
      </c>
      <c r="F251" s="30">
        <v>1.1062242995428193</v>
      </c>
      <c r="G251" s="30">
        <v>3.1670625494853527E-2</v>
      </c>
      <c r="H251" s="30">
        <v>8.8371261461446124E-2</v>
      </c>
      <c r="I251" s="30">
        <v>1.0172400582330858</v>
      </c>
      <c r="J251" s="29">
        <v>2.7177483206906246</v>
      </c>
      <c r="K251" s="29">
        <v>5.62552039435037</v>
      </c>
      <c r="L251" s="30"/>
      <c r="M251" s="30">
        <v>0</v>
      </c>
      <c r="N251" s="30">
        <v>0.14926059305800324</v>
      </c>
      <c r="O251" s="30"/>
      <c r="P251" s="30"/>
      <c r="Q251" s="30">
        <v>0</v>
      </c>
      <c r="R251" s="30">
        <v>2.2986744310780786E-2</v>
      </c>
      <c r="S251" s="29">
        <v>100</v>
      </c>
      <c r="T251" s="29">
        <v>2.1175000000000068</v>
      </c>
    </row>
    <row r="252" spans="1:20" s="10" customFormat="1" ht="13.5" customHeight="1" x14ac:dyDescent="0.25">
      <c r="A252" s="45" t="s">
        <v>118</v>
      </c>
      <c r="B252" s="42" t="s">
        <v>79</v>
      </c>
      <c r="C252" s="29">
        <v>77.652256891976364</v>
      </c>
      <c r="D252" s="30">
        <v>9.5011778148533024E-2</v>
      </c>
      <c r="E252" s="29">
        <v>13.049215687086265</v>
      </c>
      <c r="F252" s="30">
        <v>1.1783323466460223</v>
      </c>
      <c r="G252" s="30">
        <v>5.0921345151501353E-2</v>
      </c>
      <c r="H252" s="30">
        <v>7.4105047009095468E-2</v>
      </c>
      <c r="I252" s="30">
        <v>1.0173919163399558</v>
      </c>
      <c r="J252" s="29">
        <v>1.375393812435572</v>
      </c>
      <c r="K252" s="29">
        <v>5.3680619667231086</v>
      </c>
      <c r="L252" s="30"/>
      <c r="M252" s="30">
        <v>0</v>
      </c>
      <c r="N252" s="30">
        <v>0.10825960778144393</v>
      </c>
      <c r="O252" s="30"/>
      <c r="P252" s="30"/>
      <c r="Q252" s="30">
        <v>2.6909653941850306E-3</v>
      </c>
      <c r="R252" s="30">
        <v>5.2784321193629448E-2</v>
      </c>
      <c r="S252" s="29">
        <v>100.00000000000001</v>
      </c>
      <c r="T252" s="29">
        <v>3.3803999999999945</v>
      </c>
    </row>
    <row r="253" spans="1:20" s="10" customFormat="1" ht="13.5" customHeight="1" x14ac:dyDescent="0.25">
      <c r="A253" s="45" t="s">
        <v>118</v>
      </c>
      <c r="B253" s="42" t="s">
        <v>83</v>
      </c>
      <c r="C253" s="29">
        <v>76.989796714760672</v>
      </c>
      <c r="D253" s="30">
        <v>0.12653946813879796</v>
      </c>
      <c r="E253" s="29">
        <v>13.255529597852156</v>
      </c>
      <c r="F253" s="30">
        <v>1.1927593616833079</v>
      </c>
      <c r="G253" s="30">
        <v>3.2259239410384347E-2</v>
      </c>
      <c r="H253" s="30">
        <v>0.12112824088286252</v>
      </c>
      <c r="I253" s="30">
        <v>1.1027456775220741</v>
      </c>
      <c r="J253" s="29">
        <v>2.0987236788020369</v>
      </c>
      <c r="K253" s="29">
        <v>4.9634482005067815</v>
      </c>
      <c r="L253" s="30"/>
      <c r="M253" s="30"/>
      <c r="N253" s="30">
        <v>0.11800637900443822</v>
      </c>
      <c r="O253" s="30"/>
      <c r="P253" s="30"/>
      <c r="Q253" s="30">
        <v>0</v>
      </c>
      <c r="R253" s="30">
        <v>2.5807391528307477E-2</v>
      </c>
      <c r="S253" s="29">
        <v>99.999999999999986</v>
      </c>
      <c r="T253" s="29">
        <v>3.903499999999994</v>
      </c>
    </row>
    <row r="254" spans="1:20" s="10" customFormat="1" ht="13.5" customHeight="1" x14ac:dyDescent="0.25">
      <c r="A254" s="45" t="s">
        <v>118</v>
      </c>
      <c r="B254" s="42" t="s">
        <v>84</v>
      </c>
      <c r="C254" s="29">
        <v>76.211630325352473</v>
      </c>
      <c r="D254" s="30">
        <v>0.10171148739067569</v>
      </c>
      <c r="E254" s="29">
        <v>13.052214658883287</v>
      </c>
      <c r="F254" s="30">
        <v>1.130530432657052</v>
      </c>
      <c r="G254" s="30">
        <v>2.7654752681578829E-2</v>
      </c>
      <c r="H254" s="30">
        <v>8.7314443859816293E-2</v>
      </c>
      <c r="I254" s="30">
        <v>1.0207400287526567</v>
      </c>
      <c r="J254" s="29">
        <v>2.8749549445040583</v>
      </c>
      <c r="K254" s="29">
        <v>5.4105953954318906</v>
      </c>
      <c r="L254" s="30"/>
      <c r="M254" s="30"/>
      <c r="N254" s="30">
        <v>9.829348425025583E-2</v>
      </c>
      <c r="O254" s="30"/>
      <c r="P254" s="30"/>
      <c r="Q254" s="30">
        <v>6.6288545753597191E-3</v>
      </c>
      <c r="R254" s="30">
        <v>0</v>
      </c>
      <c r="S254" s="29">
        <v>100</v>
      </c>
      <c r="T254" s="29">
        <v>3.4523999999999972</v>
      </c>
    </row>
    <row r="255" spans="1:20" s="10" customFormat="1" ht="13.5" customHeight="1" x14ac:dyDescent="0.25">
      <c r="A255" s="45" t="s">
        <v>118</v>
      </c>
      <c r="B255" s="42" t="s">
        <v>64</v>
      </c>
      <c r="C255" s="29">
        <v>75.790978979178419</v>
      </c>
      <c r="D255" s="30">
        <v>0.1162288712516189</v>
      </c>
      <c r="E255" s="29">
        <v>13.157938431906485</v>
      </c>
      <c r="F255" s="30">
        <v>1.1765059940889315</v>
      </c>
      <c r="G255" s="30">
        <v>1.6707900242420217E-2</v>
      </c>
      <c r="H255" s="30">
        <v>8.4369707435326929E-2</v>
      </c>
      <c r="I255" s="30">
        <v>1.0085967854415037</v>
      </c>
      <c r="J255" s="29">
        <v>2.6203383920565866</v>
      </c>
      <c r="K255" s="29">
        <v>5.8922848935675622</v>
      </c>
      <c r="L255" s="30"/>
      <c r="M255" s="30"/>
      <c r="N255" s="30">
        <v>0.12338939992694185</v>
      </c>
      <c r="O255" s="30"/>
      <c r="P255" s="30"/>
      <c r="Q255" s="30">
        <v>0</v>
      </c>
      <c r="R255" s="30">
        <v>4.0576329160163384E-2</v>
      </c>
      <c r="S255" s="29">
        <v>99.999999999999986</v>
      </c>
      <c r="T255" s="29">
        <v>3.6384000000000043</v>
      </c>
    </row>
    <row r="256" spans="1:20" s="10" customFormat="1" ht="13.5" customHeight="1" x14ac:dyDescent="0.25">
      <c r="A256" s="45" t="s">
        <v>118</v>
      </c>
      <c r="B256" s="42" t="s">
        <v>67</v>
      </c>
      <c r="C256" s="29">
        <v>76.272171692714977</v>
      </c>
      <c r="D256" s="30">
        <v>0.12988876854502898</v>
      </c>
      <c r="E256" s="29">
        <v>12.910509942479306</v>
      </c>
      <c r="F256" s="30">
        <v>1.1533048844578486</v>
      </c>
      <c r="G256" s="30">
        <v>2.0959793334372718E-2</v>
      </c>
      <c r="H256" s="30">
        <v>6.8145140890078795E-2</v>
      </c>
      <c r="I256" s="30">
        <v>1.0044180766343735</v>
      </c>
      <c r="J256" s="29">
        <v>2.6948305715622065</v>
      </c>
      <c r="K256" s="29">
        <v>5.6559434436630704</v>
      </c>
      <c r="L256" s="30"/>
      <c r="M256" s="30"/>
      <c r="N256" s="30">
        <v>0.11594998972660377</v>
      </c>
      <c r="O256" s="30"/>
      <c r="P256" s="30"/>
      <c r="Q256" s="30">
        <v>0</v>
      </c>
      <c r="R256" s="30">
        <v>0</v>
      </c>
      <c r="S256" s="29">
        <v>100</v>
      </c>
      <c r="T256" s="29">
        <v>3.147900000000007</v>
      </c>
    </row>
    <row r="257" spans="1:20" s="10" customFormat="1" ht="13.2" x14ac:dyDescent="0.25">
      <c r="A257" s="45" t="s">
        <v>119</v>
      </c>
      <c r="B257" s="42" t="s">
        <v>77</v>
      </c>
      <c r="C257" s="38">
        <v>76.246561165880124</v>
      </c>
      <c r="D257" s="39">
        <v>0.10338537859061982</v>
      </c>
      <c r="E257" s="38">
        <v>13.086597957386974</v>
      </c>
      <c r="F257" s="39">
        <v>1.0867389845834461</v>
      </c>
      <c r="G257" s="39">
        <v>4.2826641281771306E-2</v>
      </c>
      <c r="H257" s="39">
        <v>9.9859698678803302E-2</v>
      </c>
      <c r="I257" s="39">
        <v>1.0188177980469808</v>
      </c>
      <c r="J257" s="38">
        <v>2.7859093091430212</v>
      </c>
      <c r="K257" s="38">
        <v>5.4108816999584173</v>
      </c>
      <c r="L257" s="39"/>
      <c r="M257" s="39">
        <v>0</v>
      </c>
      <c r="N257" s="39">
        <v>0.11914724172579957</v>
      </c>
      <c r="O257" s="39"/>
      <c r="P257" s="39"/>
      <c r="Q257" s="39">
        <v>1.3480540839298472E-2</v>
      </c>
      <c r="R257" s="39">
        <v>1.2650969095341644E-2</v>
      </c>
      <c r="S257" s="38">
        <v>100</v>
      </c>
      <c r="T257" s="29">
        <v>3.564700000000002</v>
      </c>
    </row>
    <row r="258" spans="1:20" s="10" customFormat="1" ht="13.2" x14ac:dyDescent="0.25">
      <c r="A258" s="45" t="s">
        <v>119</v>
      </c>
      <c r="B258" s="42" t="s">
        <v>79</v>
      </c>
      <c r="C258" s="38">
        <v>77.386211269215977</v>
      </c>
      <c r="D258" s="39">
        <v>9.3338461058736721E-2</v>
      </c>
      <c r="E258" s="38">
        <v>12.857113159891487</v>
      </c>
      <c r="F258" s="39">
        <v>1.1956261888180941</v>
      </c>
      <c r="G258" s="39">
        <v>3.8250059765718387E-2</v>
      </c>
      <c r="H258" s="39">
        <v>4.4590422933405399E-2</v>
      </c>
      <c r="I258" s="39">
        <v>1.0042719496097039</v>
      </c>
      <c r="J258" s="38">
        <v>2.0267334656840839</v>
      </c>
      <c r="K258" s="38">
        <v>5.1465039653254889</v>
      </c>
      <c r="L258" s="39"/>
      <c r="M258" s="39">
        <v>0</v>
      </c>
      <c r="N258" s="39">
        <v>0.14624411437599394</v>
      </c>
      <c r="O258" s="39"/>
      <c r="P258" s="39"/>
      <c r="Q258" s="39">
        <v>4.0328867361681342E-2</v>
      </c>
      <c r="R258" s="39">
        <v>5.3737176355642409E-2</v>
      </c>
      <c r="S258" s="38">
        <v>100</v>
      </c>
      <c r="T258" s="29">
        <v>3.7909999999999968</v>
      </c>
    </row>
    <row r="259" spans="1:20" s="10" customFormat="1" ht="13.2" x14ac:dyDescent="0.25">
      <c r="A259" s="45" t="s">
        <v>119</v>
      </c>
      <c r="B259" s="42" t="s">
        <v>80</v>
      </c>
      <c r="C259" s="38">
        <v>76.396872903393515</v>
      </c>
      <c r="D259" s="39">
        <v>9.8017156084615309E-2</v>
      </c>
      <c r="E259" s="38">
        <v>12.730106575677157</v>
      </c>
      <c r="F259" s="39">
        <v>1.1316152590313973</v>
      </c>
      <c r="G259" s="39">
        <v>3.7809552871214291E-2</v>
      </c>
      <c r="H259" s="39">
        <v>6.298167366862599E-2</v>
      </c>
      <c r="I259" s="39">
        <v>1.009556159001499</v>
      </c>
      <c r="J259" s="38">
        <v>2.424023861115649</v>
      </c>
      <c r="K259" s="38">
        <v>5.990142802982434</v>
      </c>
      <c r="L259" s="39"/>
      <c r="M259" s="39">
        <v>0</v>
      </c>
      <c r="N259" s="39">
        <v>0.11301768521286881</v>
      </c>
      <c r="O259" s="39"/>
      <c r="P259" s="39"/>
      <c r="Q259" s="39">
        <v>2.6610527700120928E-2</v>
      </c>
      <c r="R259" s="39">
        <v>4.7261941089017864E-3</v>
      </c>
      <c r="S259" s="38">
        <v>100</v>
      </c>
      <c r="T259" s="29">
        <v>2.670100000000005</v>
      </c>
    </row>
    <row r="260" spans="1:20" s="10" customFormat="1" ht="13.2" x14ac:dyDescent="0.25">
      <c r="A260" s="45" t="s">
        <v>119</v>
      </c>
      <c r="B260" s="42" t="s">
        <v>82</v>
      </c>
      <c r="C260" s="38">
        <v>76.457409544111641</v>
      </c>
      <c r="D260" s="39">
        <v>9.3650883991907727E-2</v>
      </c>
      <c r="E260" s="38">
        <v>12.702371281775331</v>
      </c>
      <c r="F260" s="39">
        <v>1.1830021058513693</v>
      </c>
      <c r="G260" s="39">
        <v>6.5296914694910252E-2</v>
      </c>
      <c r="H260" s="39">
        <v>7.6059005230996887E-2</v>
      </c>
      <c r="I260" s="39">
        <v>0.95482509015837858</v>
      </c>
      <c r="J260" s="38">
        <v>3.0618147575166477</v>
      </c>
      <c r="K260" s="38">
        <v>5.3165762064665669</v>
      </c>
      <c r="L260" s="39"/>
      <c r="M260" s="39">
        <v>0</v>
      </c>
      <c r="N260" s="39">
        <v>0.11486462014477081</v>
      </c>
      <c r="O260" s="39"/>
      <c r="P260" s="39"/>
      <c r="Q260" s="39">
        <v>0</v>
      </c>
      <c r="R260" s="39">
        <v>0</v>
      </c>
      <c r="S260" s="38">
        <v>99.999999999999986</v>
      </c>
      <c r="T260" s="29">
        <v>3.3645000000000067</v>
      </c>
    </row>
    <row r="261" spans="1:20" s="10" customFormat="1" ht="13.2" x14ac:dyDescent="0.25">
      <c r="A261" s="45" t="s">
        <v>119</v>
      </c>
      <c r="B261" s="42" t="s">
        <v>83</v>
      </c>
      <c r="C261" s="38">
        <v>76.500661075094627</v>
      </c>
      <c r="D261" s="39">
        <v>0.12098241014685863</v>
      </c>
      <c r="E261" s="38">
        <v>12.657192115739152</v>
      </c>
      <c r="F261" s="39">
        <v>1.1454169410411699</v>
      </c>
      <c r="G261" s="39">
        <v>6.2861388577158228E-2</v>
      </c>
      <c r="H261" s="39">
        <v>0.10160873629029182</v>
      </c>
      <c r="I261" s="39">
        <v>0.97692780936304913</v>
      </c>
      <c r="J261" s="38">
        <v>2.6440942755946324</v>
      </c>
      <c r="K261" s="38">
        <v>5.7026615099717741</v>
      </c>
      <c r="L261" s="39"/>
      <c r="M261" s="39">
        <v>0</v>
      </c>
      <c r="N261" s="39">
        <v>0.11315049943888481</v>
      </c>
      <c r="O261" s="39"/>
      <c r="P261" s="39"/>
      <c r="Q261" s="39">
        <v>0</v>
      </c>
      <c r="R261" s="39">
        <v>0</v>
      </c>
      <c r="S261" s="38">
        <v>100</v>
      </c>
      <c r="T261" s="29">
        <v>2.9611000000000018</v>
      </c>
    </row>
    <row r="262" spans="1:20" s="10" customFormat="1" ht="13.2" x14ac:dyDescent="0.25">
      <c r="A262" s="45"/>
      <c r="B262" s="42"/>
      <c r="C262" s="38"/>
      <c r="D262" s="39"/>
      <c r="E262" s="38"/>
      <c r="F262" s="39"/>
      <c r="G262" s="39"/>
      <c r="H262" s="39"/>
      <c r="I262" s="39"/>
      <c r="J262" s="38"/>
      <c r="K262" s="38"/>
      <c r="L262" s="39"/>
      <c r="M262" s="39"/>
      <c r="N262" s="39"/>
      <c r="O262" s="39"/>
      <c r="P262" s="39"/>
      <c r="Q262" s="39"/>
      <c r="R262" s="39"/>
      <c r="S262" s="38"/>
      <c r="T262" s="29"/>
    </row>
    <row r="263" spans="1:20" s="10" customFormat="1" ht="15.6" x14ac:dyDescent="0.3">
      <c r="A263" s="96" t="s">
        <v>162</v>
      </c>
      <c r="B263" s="95"/>
      <c r="C263" s="82"/>
      <c r="D263" s="83"/>
      <c r="E263" s="82"/>
      <c r="F263" s="83"/>
      <c r="G263" s="83"/>
      <c r="H263" s="83"/>
      <c r="I263" s="83"/>
      <c r="J263" s="82"/>
      <c r="K263" s="82"/>
      <c r="L263" s="83"/>
      <c r="M263" s="83"/>
      <c r="N263" s="83"/>
      <c r="O263" s="83"/>
      <c r="P263" s="83"/>
      <c r="Q263" s="83"/>
      <c r="R263" s="83"/>
      <c r="S263" s="82"/>
      <c r="T263" s="82"/>
    </row>
    <row r="264" spans="1:20" s="10" customFormat="1" ht="13.2" x14ac:dyDescent="0.25">
      <c r="A264" s="79" t="s">
        <v>143</v>
      </c>
      <c r="B264" s="80"/>
      <c r="C264" s="81">
        <v>100</v>
      </c>
      <c r="D264" s="81">
        <v>100</v>
      </c>
      <c r="E264" s="81">
        <v>100</v>
      </c>
      <c r="F264" s="81">
        <v>100</v>
      </c>
      <c r="G264" s="81">
        <v>100</v>
      </c>
      <c r="H264" s="81">
        <v>100</v>
      </c>
      <c r="I264" s="81">
        <v>100</v>
      </c>
      <c r="J264" s="81">
        <v>100</v>
      </c>
      <c r="K264" s="81">
        <v>100</v>
      </c>
      <c r="L264" s="81"/>
      <c r="M264" s="81">
        <v>46</v>
      </c>
      <c r="N264" s="81">
        <v>100</v>
      </c>
      <c r="O264" s="81"/>
      <c r="P264" s="81"/>
      <c r="Q264" s="81">
        <v>100</v>
      </c>
      <c r="R264" s="81">
        <v>100</v>
      </c>
      <c r="S264" s="81">
        <v>100</v>
      </c>
      <c r="T264" s="81">
        <v>100</v>
      </c>
    </row>
    <row r="265" spans="1:20" s="10" customFormat="1" ht="13.2" x14ac:dyDescent="0.25">
      <c r="A265" s="79" t="s">
        <v>144</v>
      </c>
      <c r="B265" s="80"/>
      <c r="C265" s="82">
        <f>MIN(C160:C261)</f>
        <v>75.364631443534662</v>
      </c>
      <c r="D265" s="83">
        <f t="shared" ref="D265:T265" si="5">MIN(D160:D261)</f>
        <v>4.7968174715015743E-2</v>
      </c>
      <c r="E265" s="82">
        <f t="shared" si="5"/>
        <v>11.840686202511993</v>
      </c>
      <c r="F265" s="83">
        <f t="shared" si="5"/>
        <v>0.54225293030042687</v>
      </c>
      <c r="G265" s="83">
        <f t="shared" si="5"/>
        <v>0</v>
      </c>
      <c r="H265" s="83">
        <f t="shared" si="5"/>
        <v>0</v>
      </c>
      <c r="I265" s="82">
        <f t="shared" si="5"/>
        <v>0.7690215479354664</v>
      </c>
      <c r="J265" s="82">
        <f t="shared" si="5"/>
        <v>1.375393812435572</v>
      </c>
      <c r="K265" s="82">
        <f t="shared" si="5"/>
        <v>4.8860710527300935</v>
      </c>
      <c r="L265" s="83"/>
      <c r="M265" s="83">
        <f t="shared" si="5"/>
        <v>0</v>
      </c>
      <c r="N265" s="83">
        <f t="shared" si="5"/>
        <v>1.0195119723627296E-2</v>
      </c>
      <c r="O265" s="83"/>
      <c r="P265" s="83"/>
      <c r="Q265" s="83">
        <f t="shared" si="5"/>
        <v>0</v>
      </c>
      <c r="R265" s="83">
        <f t="shared" si="5"/>
        <v>0</v>
      </c>
      <c r="S265" s="82">
        <f t="shared" si="5"/>
        <v>99.999999999999986</v>
      </c>
      <c r="T265" s="82">
        <f t="shared" si="5"/>
        <v>1.5287000000000006</v>
      </c>
    </row>
    <row r="266" spans="1:20" s="10" customFormat="1" ht="13.2" x14ac:dyDescent="0.25">
      <c r="A266" s="79" t="s">
        <v>145</v>
      </c>
      <c r="B266" s="80"/>
      <c r="C266" s="82">
        <f>MAX(C160:C261)</f>
        <v>78.229484011674387</v>
      </c>
      <c r="D266" s="83">
        <f t="shared" ref="D266:T266" si="6">MAX(D160:D261)</f>
        <v>0.15946486946961147</v>
      </c>
      <c r="E266" s="82">
        <f t="shared" si="6"/>
        <v>13.303460236291931</v>
      </c>
      <c r="F266" s="83">
        <f t="shared" si="6"/>
        <v>1.3815976757426571</v>
      </c>
      <c r="G266" s="83">
        <f t="shared" si="6"/>
        <v>9.9921722730353199E-2</v>
      </c>
      <c r="H266" s="83">
        <f t="shared" si="6"/>
        <v>0.14372795023276203</v>
      </c>
      <c r="I266" s="82">
        <f t="shared" si="6"/>
        <v>1.1393858422228251</v>
      </c>
      <c r="J266" s="82">
        <f t="shared" si="6"/>
        <v>4.7554413440425467</v>
      </c>
      <c r="K266" s="82">
        <f t="shared" si="6"/>
        <v>6.5317999808873521</v>
      </c>
      <c r="L266" s="83"/>
      <c r="M266" s="83">
        <f t="shared" si="6"/>
        <v>0</v>
      </c>
      <c r="N266" s="83">
        <f t="shared" si="6"/>
        <v>0.19334191928712016</v>
      </c>
      <c r="O266" s="83"/>
      <c r="P266" s="83"/>
      <c r="Q266" s="83">
        <f t="shared" si="6"/>
        <v>7.4474810578368439E-2</v>
      </c>
      <c r="R266" s="83">
        <f t="shared" si="6"/>
        <v>9.0740271798767619E-2</v>
      </c>
      <c r="S266" s="82">
        <f t="shared" si="6"/>
        <v>100.00000000000001</v>
      </c>
      <c r="T266" s="82">
        <f t="shared" si="6"/>
        <v>6.1877999999999957</v>
      </c>
    </row>
    <row r="267" spans="1:20" s="10" customFormat="1" ht="13.2" x14ac:dyDescent="0.25">
      <c r="A267" s="79" t="s">
        <v>148</v>
      </c>
      <c r="B267" s="80"/>
      <c r="C267" s="82">
        <f>MEDIAN(C160:C261)</f>
        <v>76.496129551847631</v>
      </c>
      <c r="D267" s="83">
        <f t="shared" ref="D267:T267" si="7">MEDIAN(D160:D261)</f>
        <v>0.10990185276609075</v>
      </c>
      <c r="E267" s="82">
        <f t="shared" si="7"/>
        <v>12.703261231232403</v>
      </c>
      <c r="F267" s="83">
        <f t="shared" si="7"/>
        <v>1.1247273449387454</v>
      </c>
      <c r="G267" s="83">
        <f t="shared" si="7"/>
        <v>4.4061129380467051E-2</v>
      </c>
      <c r="H267" s="83">
        <f t="shared" si="7"/>
        <v>7.5082026120046177E-2</v>
      </c>
      <c r="I267" s="82">
        <f t="shared" si="7"/>
        <v>1.0188967386993815</v>
      </c>
      <c r="J267" s="82">
        <f t="shared" si="7"/>
        <v>2.6410867304560028</v>
      </c>
      <c r="K267" s="82">
        <f t="shared" si="7"/>
        <v>5.6560154091131469</v>
      </c>
      <c r="L267" s="83"/>
      <c r="M267" s="83">
        <f t="shared" si="7"/>
        <v>0</v>
      </c>
      <c r="N267" s="83">
        <f t="shared" si="7"/>
        <v>0.12562562483475193</v>
      </c>
      <c r="O267" s="83"/>
      <c r="P267" s="83"/>
      <c r="Q267" s="83">
        <f t="shared" si="7"/>
        <v>7.1549837689517696E-3</v>
      </c>
      <c r="R267" s="83">
        <f t="shared" si="7"/>
        <v>1.576537201404708E-3</v>
      </c>
      <c r="S267" s="82">
        <f t="shared" si="7"/>
        <v>100</v>
      </c>
      <c r="T267" s="82">
        <f t="shared" si="7"/>
        <v>4.1756000000000029</v>
      </c>
    </row>
    <row r="268" spans="1:20" s="10" customFormat="1" ht="13.2" x14ac:dyDescent="0.25">
      <c r="A268" s="79" t="s">
        <v>146</v>
      </c>
      <c r="B268" s="80"/>
      <c r="C268" s="82">
        <f>AVERAGE(C160:C261)</f>
        <v>76.56399839200661</v>
      </c>
      <c r="D268" s="83">
        <f t="shared" ref="D268:T268" si="8">AVERAGE(D160:D261)</f>
        <v>0.11071367289381455</v>
      </c>
      <c r="E268" s="82">
        <f t="shared" si="8"/>
        <v>12.686983041907871</v>
      </c>
      <c r="F268" s="83">
        <f t="shared" si="8"/>
        <v>1.0930985705573879</v>
      </c>
      <c r="G268" s="83">
        <f t="shared" si="8"/>
        <v>4.419133858203815E-2</v>
      </c>
      <c r="H268" s="83">
        <f t="shared" si="8"/>
        <v>6.9263260297380752E-2</v>
      </c>
      <c r="I268" s="82">
        <f t="shared" si="8"/>
        <v>1.0100211352975024</v>
      </c>
      <c r="J268" s="82">
        <f t="shared" si="8"/>
        <v>2.6674096161200098</v>
      </c>
      <c r="K268" s="82">
        <f t="shared" si="8"/>
        <v>5.6320443537985554</v>
      </c>
      <c r="L268" s="83"/>
      <c r="M268" s="83">
        <f t="shared" si="8"/>
        <v>0</v>
      </c>
      <c r="N268" s="83">
        <f t="shared" si="8"/>
        <v>0.12609337365459083</v>
      </c>
      <c r="O268" s="83"/>
      <c r="P268" s="83"/>
      <c r="Q268" s="83">
        <f t="shared" si="8"/>
        <v>1.4186772857716919E-2</v>
      </c>
      <c r="R268" s="83">
        <f t="shared" si="8"/>
        <v>1.0452925218200826E-2</v>
      </c>
      <c r="S268" s="82">
        <f t="shared" si="8"/>
        <v>100</v>
      </c>
      <c r="T268" s="82">
        <f t="shared" si="8"/>
        <v>4.0060590000000005</v>
      </c>
    </row>
    <row r="269" spans="1:20" s="10" customFormat="1" ht="13.2" x14ac:dyDescent="0.25">
      <c r="A269" s="79" t="s">
        <v>147</v>
      </c>
      <c r="B269" s="80"/>
      <c r="C269" s="82">
        <f>STDEV(C160:C261)</f>
        <v>0.50967203362058888</v>
      </c>
      <c r="D269" s="83">
        <f t="shared" ref="D269:T269" si="9">STDEV(D160:D261)</f>
        <v>1.9193621466359504E-2</v>
      </c>
      <c r="E269" s="82">
        <f t="shared" si="9"/>
        <v>0.28321107364881226</v>
      </c>
      <c r="F269" s="83">
        <f t="shared" si="9"/>
        <v>0.1370061464442108</v>
      </c>
      <c r="G269" s="83">
        <f t="shared" si="9"/>
        <v>2.4713940271488745E-2</v>
      </c>
      <c r="H269" s="83">
        <f t="shared" si="9"/>
        <v>3.4518794209624157E-2</v>
      </c>
      <c r="I269" s="82">
        <f t="shared" si="9"/>
        <v>6.9213007243174515E-2</v>
      </c>
      <c r="J269" s="82">
        <f t="shared" si="9"/>
        <v>0.50813757409552829</v>
      </c>
      <c r="K269" s="82">
        <f t="shared" si="9"/>
        <v>0.42545446786897906</v>
      </c>
      <c r="L269" s="83"/>
      <c r="M269" s="83">
        <f t="shared" si="9"/>
        <v>0</v>
      </c>
      <c r="N269" s="83">
        <f t="shared" si="9"/>
        <v>2.2803278859790579E-2</v>
      </c>
      <c r="O269" s="83"/>
      <c r="P269" s="83"/>
      <c r="Q269" s="83">
        <f t="shared" si="9"/>
        <v>1.8094251511099835E-2</v>
      </c>
      <c r="R269" s="83">
        <f t="shared" si="9"/>
        <v>1.5976422837898199E-2</v>
      </c>
      <c r="S269" s="82">
        <f t="shared" si="9"/>
        <v>7.8228180564562466E-15</v>
      </c>
      <c r="T269" s="82">
        <f t="shared" si="9"/>
        <v>0.92918045306744901</v>
      </c>
    </row>
    <row r="270" spans="1:20" s="10" customFormat="1" ht="13.2" x14ac:dyDescent="0.25">
      <c r="A270" s="45"/>
      <c r="B270" s="42"/>
      <c r="C270" s="38"/>
      <c r="D270" s="39"/>
      <c r="E270" s="38"/>
      <c r="F270" s="39"/>
      <c r="G270" s="39"/>
      <c r="H270" s="39"/>
      <c r="I270" s="39"/>
      <c r="J270" s="38"/>
      <c r="K270" s="38"/>
      <c r="L270" s="39"/>
      <c r="M270" s="39"/>
      <c r="N270" s="39"/>
      <c r="O270" s="39"/>
      <c r="P270" s="39"/>
      <c r="Q270" s="39"/>
      <c r="R270" s="39"/>
      <c r="S270" s="38"/>
      <c r="T270" s="29"/>
    </row>
    <row r="271" spans="1:20" s="65" customFormat="1" ht="15.6" x14ac:dyDescent="0.3">
      <c r="A271" s="122" t="s">
        <v>173</v>
      </c>
      <c r="B271" s="122"/>
      <c r="C271" s="76"/>
      <c r="D271" s="77"/>
      <c r="E271" s="77"/>
      <c r="F271" s="77"/>
      <c r="G271" s="77"/>
      <c r="H271" s="77"/>
      <c r="I271" s="77"/>
      <c r="J271" s="77"/>
      <c r="K271" s="77"/>
      <c r="L271" s="77"/>
      <c r="M271" s="76"/>
      <c r="N271" s="76"/>
      <c r="O271" s="77"/>
      <c r="P271" s="76"/>
      <c r="Q271" s="77"/>
      <c r="R271" s="78"/>
      <c r="S271" s="86"/>
      <c r="T271" s="90"/>
    </row>
    <row r="272" spans="1:20" x14ac:dyDescent="0.25">
      <c r="A272" s="47" t="s">
        <v>167</v>
      </c>
      <c r="B272" s="32"/>
      <c r="C272" s="29"/>
      <c r="D272" s="30"/>
      <c r="E272" s="30"/>
      <c r="F272" s="30"/>
      <c r="G272" s="30"/>
      <c r="H272" s="30"/>
      <c r="I272" s="30"/>
      <c r="J272" s="30"/>
      <c r="K272" s="30"/>
      <c r="L272" s="30"/>
      <c r="M272" s="29"/>
      <c r="N272" s="29"/>
      <c r="O272" s="30"/>
      <c r="P272" s="29"/>
      <c r="Q272" s="30"/>
      <c r="R272" s="9"/>
      <c r="S272" s="1"/>
      <c r="T272" s="91"/>
    </row>
    <row r="273" spans="1:27" s="9" customFormat="1" x14ac:dyDescent="0.25">
      <c r="A273" s="49" t="s">
        <v>54</v>
      </c>
      <c r="B273" s="31" t="s">
        <v>16</v>
      </c>
      <c r="C273" s="29">
        <v>77.267547869894557</v>
      </c>
      <c r="D273" s="30">
        <v>3.3982288855826954E-3</v>
      </c>
      <c r="E273" s="29">
        <v>12.592668108790049</v>
      </c>
      <c r="F273" s="30">
        <v>1.0144775169991089</v>
      </c>
      <c r="G273" s="30">
        <v>3.366370489780357E-2</v>
      </c>
      <c r="H273" s="30">
        <v>1.9433621439426039E-2</v>
      </c>
      <c r="I273" s="30">
        <v>0.73592894303400236</v>
      </c>
      <c r="J273" s="29">
        <v>3.2614501729379919</v>
      </c>
      <c r="K273" s="29">
        <v>4.9466531162289851</v>
      </c>
      <c r="L273" s="30"/>
      <c r="M273" s="30">
        <v>0</v>
      </c>
      <c r="N273" s="30">
        <v>0.16109728810715465</v>
      </c>
      <c r="O273" s="30"/>
      <c r="P273" s="30"/>
      <c r="Q273" s="30">
        <v>0</v>
      </c>
      <c r="R273" s="30">
        <v>0</v>
      </c>
      <c r="S273" s="29">
        <v>100</v>
      </c>
      <c r="T273" s="92">
        <v>5.8332999999999942</v>
      </c>
    </row>
    <row r="274" spans="1:27" s="9" customFormat="1" x14ac:dyDescent="0.25">
      <c r="A274" s="49" t="s">
        <v>54</v>
      </c>
      <c r="B274" s="36" t="s">
        <v>76</v>
      </c>
      <c r="C274" s="38">
        <v>77.989629349973058</v>
      </c>
      <c r="D274" s="39">
        <v>4.3026491875058664E-2</v>
      </c>
      <c r="E274" s="38">
        <v>12.109742863982502</v>
      </c>
      <c r="F274" s="39">
        <v>0.98127820317995296</v>
      </c>
      <c r="G274" s="39">
        <v>8.8478496772485829E-2</v>
      </c>
      <c r="H274" s="39">
        <v>1.5607649013501671E-2</v>
      </c>
      <c r="I274" s="39">
        <v>0.80600852304184634</v>
      </c>
      <c r="J274" s="38">
        <v>3.0594155779101144</v>
      </c>
      <c r="K274" s="38">
        <v>4.7649730609868879</v>
      </c>
      <c r="L274" s="39"/>
      <c r="M274" s="39"/>
      <c r="N274" s="39">
        <v>0.1749533088743194</v>
      </c>
      <c r="O274" s="39"/>
      <c r="P274" s="39"/>
      <c r="Q274" s="39">
        <v>0</v>
      </c>
      <c r="R274" s="39">
        <v>6.327425275743921E-3</v>
      </c>
      <c r="S274" s="38">
        <v>100</v>
      </c>
      <c r="T274" s="92">
        <v>5.1747000000000014</v>
      </c>
    </row>
    <row r="275" spans="1:27" s="9" customFormat="1" x14ac:dyDescent="0.25">
      <c r="A275" s="49" t="s">
        <v>54</v>
      </c>
      <c r="B275" s="36" t="s">
        <v>77</v>
      </c>
      <c r="C275" s="38">
        <v>77.959857844396055</v>
      </c>
      <c r="D275" s="39">
        <v>4.4172645296828551E-2</v>
      </c>
      <c r="E275" s="38">
        <v>12.43977778411835</v>
      </c>
      <c r="F275" s="39">
        <v>0.91684658037149425</v>
      </c>
      <c r="G275" s="39">
        <v>2.2720379757938131E-2</v>
      </c>
      <c r="H275" s="39">
        <v>1.6274132477778942E-2</v>
      </c>
      <c r="I275" s="39">
        <v>0.82649344226434485</v>
      </c>
      <c r="J275" s="38">
        <v>2.7384926560335292</v>
      </c>
      <c r="K275" s="38">
        <v>4.8875235525797143</v>
      </c>
      <c r="L275" s="39"/>
      <c r="M275" s="39"/>
      <c r="N275" s="39">
        <v>0.19095686615160096</v>
      </c>
      <c r="O275" s="39"/>
      <c r="P275" s="39"/>
      <c r="Q275" s="39">
        <v>0</v>
      </c>
      <c r="R275" s="39">
        <v>0</v>
      </c>
      <c r="S275" s="38">
        <v>100</v>
      </c>
      <c r="T275" s="92">
        <v>5.3713000000000051</v>
      </c>
    </row>
    <row r="276" spans="1:27" s="9" customFormat="1" x14ac:dyDescent="0.25">
      <c r="A276" s="49" t="s">
        <v>54</v>
      </c>
      <c r="B276" s="36" t="s">
        <v>79</v>
      </c>
      <c r="C276" s="38">
        <v>78.008326223189854</v>
      </c>
      <c r="D276" s="39">
        <v>5.2012625933600364E-2</v>
      </c>
      <c r="E276" s="38">
        <v>12.413890208176593</v>
      </c>
      <c r="F276" s="39">
        <v>0.95219882062684136</v>
      </c>
      <c r="G276" s="39">
        <v>8.5847101793437366E-2</v>
      </c>
      <c r="H276" s="39">
        <v>3.1838031632082646E-2</v>
      </c>
      <c r="I276" s="39">
        <v>0.80708884807269576</v>
      </c>
      <c r="J276" s="38">
        <v>2.8244432022124806</v>
      </c>
      <c r="K276" s="38">
        <v>4.634377508689786</v>
      </c>
      <c r="L276" s="39"/>
      <c r="M276" s="39"/>
      <c r="N276" s="39">
        <v>0.19764797854768137</v>
      </c>
      <c r="O276" s="39"/>
      <c r="P276" s="39"/>
      <c r="Q276" s="39">
        <v>2.4377634781000572E-2</v>
      </c>
      <c r="R276" s="39">
        <v>1.2504045426461502E-2</v>
      </c>
      <c r="S276" s="38">
        <v>100</v>
      </c>
      <c r="T276" s="92">
        <v>4.8307999999999964</v>
      </c>
    </row>
    <row r="277" spans="1:27" s="9" customFormat="1" x14ac:dyDescent="0.25">
      <c r="A277" s="49" t="s">
        <v>54</v>
      </c>
      <c r="B277" s="36" t="s">
        <v>80</v>
      </c>
      <c r="C277" s="38">
        <v>77.871083436589956</v>
      </c>
      <c r="D277" s="39">
        <v>4.4335001124059581E-2</v>
      </c>
      <c r="E277" s="38">
        <v>12.387136575853109</v>
      </c>
      <c r="F277" s="39">
        <v>1.0023474546585733</v>
      </c>
      <c r="G277" s="39">
        <v>6.26336454559238E-2</v>
      </c>
      <c r="H277" s="39">
        <v>9.7244224163621235E-3</v>
      </c>
      <c r="I277" s="39">
        <v>0.82040664815889497</v>
      </c>
      <c r="J277" s="38">
        <v>2.9196271259103574</v>
      </c>
      <c r="K277" s="38">
        <v>4.7022287748796208</v>
      </c>
      <c r="L277" s="39"/>
      <c r="M277" s="39"/>
      <c r="N277" s="39">
        <v>0.19919381401257902</v>
      </c>
      <c r="O277" s="39"/>
      <c r="P277" s="39"/>
      <c r="Q277" s="39">
        <v>1.0770059235325794E-2</v>
      </c>
      <c r="R277" s="39">
        <v>1.5475424920662307E-2</v>
      </c>
      <c r="S277" s="38">
        <v>99.999999999999986</v>
      </c>
      <c r="T277" s="92">
        <v>4.3645000000000067</v>
      </c>
    </row>
    <row r="278" spans="1:27" s="9" customFormat="1" x14ac:dyDescent="0.25">
      <c r="A278" s="49" t="s">
        <v>54</v>
      </c>
      <c r="B278" s="36" t="s">
        <v>83</v>
      </c>
      <c r="C278" s="38">
        <v>77.836311947493897</v>
      </c>
      <c r="D278" s="39">
        <v>2.7355693456307693E-2</v>
      </c>
      <c r="E278" s="38">
        <v>12.268186801509191</v>
      </c>
      <c r="F278" s="39">
        <v>1.0419362780685195</v>
      </c>
      <c r="G278" s="39">
        <v>5.4290530090210655E-2</v>
      </c>
      <c r="H278" s="39">
        <v>4.4189966352497041E-3</v>
      </c>
      <c r="I278" s="39">
        <v>0.7879491857472628</v>
      </c>
      <c r="J278" s="38">
        <v>3.018174701875548</v>
      </c>
      <c r="K278" s="38">
        <v>4.8275433955991005</v>
      </c>
      <c r="L278" s="39"/>
      <c r="M278" s="39"/>
      <c r="N278" s="39">
        <v>0.16928965681230415</v>
      </c>
      <c r="O278" s="39"/>
      <c r="P278" s="39"/>
      <c r="Q278" s="39">
        <v>2.7355693456307694E-3</v>
      </c>
      <c r="R278" s="39">
        <v>0</v>
      </c>
      <c r="S278" s="38">
        <v>100</v>
      </c>
      <c r="T278" s="92">
        <v>4.9557999999999964</v>
      </c>
    </row>
    <row r="279" spans="1:27" s="9" customFormat="1" ht="14.4" x14ac:dyDescent="0.3">
      <c r="A279" s="49" t="s">
        <v>54</v>
      </c>
      <c r="B279" s="36" t="s">
        <v>84</v>
      </c>
      <c r="C279" s="38">
        <v>78.131981656615892</v>
      </c>
      <c r="D279" s="39">
        <v>6.5827048092590421E-2</v>
      </c>
      <c r="E279" s="38">
        <v>12.226088088558903</v>
      </c>
      <c r="F279" s="39">
        <v>0.9609489173707817</v>
      </c>
      <c r="G279" s="39">
        <v>6.7821807125699227E-2</v>
      </c>
      <c r="H279" s="39">
        <v>0</v>
      </c>
      <c r="I279" s="39">
        <v>0.7844652365994188</v>
      </c>
      <c r="J279" s="38">
        <v>2.8138700844937934</v>
      </c>
      <c r="K279" s="38">
        <v>4.7875266667786534</v>
      </c>
      <c r="L279" s="39"/>
      <c r="M279" s="39"/>
      <c r="N279" s="39">
        <v>0.18477767885639415</v>
      </c>
      <c r="O279" s="39"/>
      <c r="P279" s="39"/>
      <c r="Q279" s="39">
        <v>2.7296702558330952E-3</v>
      </c>
      <c r="R279" s="39">
        <v>1.5643110312274278E-2</v>
      </c>
      <c r="S279" s="38">
        <v>100</v>
      </c>
      <c r="T279" s="93">
        <v>4.7503999999999991</v>
      </c>
      <c r="U279" s="61"/>
      <c r="V279" s="61"/>
      <c r="W279" s="61"/>
      <c r="X279" s="61"/>
      <c r="Y279" s="61"/>
      <c r="Z279" s="61"/>
      <c r="AA279" s="61"/>
    </row>
    <row r="280" spans="1:27" s="9" customFormat="1" ht="14.4" x14ac:dyDescent="0.3">
      <c r="A280" s="49" t="s">
        <v>54</v>
      </c>
      <c r="B280" s="36" t="s">
        <v>64</v>
      </c>
      <c r="C280" s="38">
        <v>77.759651984774337</v>
      </c>
      <c r="D280" s="39">
        <v>5.6877488390117074E-2</v>
      </c>
      <c r="E280" s="38">
        <v>12.265224103554532</v>
      </c>
      <c r="F280" s="39">
        <v>1.0315034616097789</v>
      </c>
      <c r="G280" s="39">
        <v>0.11854685309148942</v>
      </c>
      <c r="H280" s="39">
        <v>3.2918106833840652E-2</v>
      </c>
      <c r="I280" s="39">
        <v>0.78347177689023895</v>
      </c>
      <c r="J280" s="38">
        <v>3.0932603301394437</v>
      </c>
      <c r="K280" s="38">
        <v>4.6991639217549102</v>
      </c>
      <c r="L280" s="39"/>
      <c r="M280" s="39"/>
      <c r="N280" s="39">
        <v>0.18500809410411709</v>
      </c>
      <c r="O280" s="39"/>
      <c r="P280" s="39"/>
      <c r="Q280" s="39">
        <v>1.6146539744447155E-2</v>
      </c>
      <c r="R280" s="39">
        <v>0</v>
      </c>
      <c r="S280" s="38">
        <v>100.00000000000001</v>
      </c>
      <c r="T280" s="93">
        <v>4.0041999999999973</v>
      </c>
      <c r="U280" s="61"/>
      <c r="V280" s="61"/>
      <c r="W280" s="61"/>
      <c r="X280" s="61"/>
      <c r="Y280" s="61"/>
      <c r="Z280" s="61"/>
      <c r="AA280" s="61"/>
    </row>
    <row r="281" spans="1:27" s="9" customFormat="1" ht="14.4" x14ac:dyDescent="0.3">
      <c r="A281" s="49" t="s">
        <v>54</v>
      </c>
      <c r="B281" s="36" t="s">
        <v>65</v>
      </c>
      <c r="C281" s="38">
        <v>79.032525687017454</v>
      </c>
      <c r="D281" s="39">
        <v>2.1213317762898115E-2</v>
      </c>
      <c r="E281" s="38">
        <v>12.432579455426827</v>
      </c>
      <c r="F281" s="39">
        <v>1.002591805358358</v>
      </c>
      <c r="G281" s="39">
        <v>0</v>
      </c>
      <c r="H281" s="39">
        <v>0</v>
      </c>
      <c r="I281" s="39">
        <v>0.76357442303976342</v>
      </c>
      <c r="J281" s="38">
        <v>1.6165178233875777</v>
      </c>
      <c r="K281" s="38">
        <v>4.9456434986431876</v>
      </c>
      <c r="L281" s="39"/>
      <c r="M281" s="39"/>
      <c r="N281" s="39">
        <v>0.20772248779709146</v>
      </c>
      <c r="O281" s="39"/>
      <c r="P281" s="39"/>
      <c r="Q281" s="39">
        <v>2.4468826924530996E-2</v>
      </c>
      <c r="R281" s="39">
        <v>0</v>
      </c>
      <c r="S281" s="38">
        <v>100</v>
      </c>
      <c r="T281" s="93">
        <v>4.7767999999999944</v>
      </c>
      <c r="U281" s="61"/>
      <c r="V281" s="61"/>
      <c r="W281" s="61"/>
      <c r="X281" s="61"/>
      <c r="Y281" s="61"/>
      <c r="Z281" s="61"/>
      <c r="AA281" s="61"/>
    </row>
    <row r="282" spans="1:27" s="9" customFormat="1" ht="14.4" x14ac:dyDescent="0.3">
      <c r="A282" s="49" t="s">
        <v>54</v>
      </c>
      <c r="B282" s="36" t="s">
        <v>68</v>
      </c>
      <c r="C282" s="38">
        <v>77.636540013122669</v>
      </c>
      <c r="D282" s="39">
        <v>4.9916335199178742E-2</v>
      </c>
      <c r="E282" s="38">
        <v>12.207107793122431</v>
      </c>
      <c r="F282" s="39">
        <v>1.0295113326824328</v>
      </c>
      <c r="G282" s="39">
        <v>0.14378416051084189</v>
      </c>
      <c r="H282" s="39">
        <v>0</v>
      </c>
      <c r="I282" s="39">
        <v>0.87432071402335088</v>
      </c>
      <c r="J282" s="38">
        <v>2.2092949029875508</v>
      </c>
      <c r="K282" s="38">
        <v>5.6167911435654503</v>
      </c>
      <c r="L282" s="39"/>
      <c r="M282" s="39"/>
      <c r="N282" s="39">
        <v>0.2061534179085579</v>
      </c>
      <c r="O282" s="39"/>
      <c r="P282" s="39"/>
      <c r="Q282" s="39">
        <v>4.0498158746503504E-2</v>
      </c>
      <c r="R282" s="39">
        <v>3.264967836927414E-2</v>
      </c>
      <c r="S282" s="38">
        <v>100.00000000000001</v>
      </c>
      <c r="T282" s="93">
        <v>4.440100000000001</v>
      </c>
      <c r="U282" s="61"/>
      <c r="V282" s="61"/>
      <c r="W282" s="61"/>
      <c r="X282" s="61"/>
      <c r="Y282" s="61"/>
      <c r="Z282" s="61"/>
      <c r="AA282" s="61"/>
    </row>
    <row r="283" spans="1:27" s="9" customFormat="1" ht="14.4" x14ac:dyDescent="0.3">
      <c r="A283" s="49" t="s">
        <v>54</v>
      </c>
      <c r="B283" s="36" t="s">
        <v>69</v>
      </c>
      <c r="C283" s="38">
        <v>77.976539405912519</v>
      </c>
      <c r="D283" s="39">
        <v>7.4787684335474405E-2</v>
      </c>
      <c r="E283" s="38">
        <v>12.434886733687003</v>
      </c>
      <c r="F283" s="39">
        <v>1.0015499930114717</v>
      </c>
      <c r="G283" s="39">
        <v>7.3848926791514474E-2</v>
      </c>
      <c r="H283" s="39">
        <v>1.5958878247318807E-2</v>
      </c>
      <c r="I283" s="39">
        <v>0.86657751946878847</v>
      </c>
      <c r="J283" s="38">
        <v>2.5716741384813409</v>
      </c>
      <c r="K283" s="38">
        <v>4.8340798194247716</v>
      </c>
      <c r="L283" s="39"/>
      <c r="M283" s="39"/>
      <c r="N283" s="39">
        <v>0.14185669553172273</v>
      </c>
      <c r="O283" s="39"/>
      <c r="P283" s="39"/>
      <c r="Q283" s="39">
        <v>0</v>
      </c>
      <c r="R283" s="39">
        <v>4.0262267996503662E-2</v>
      </c>
      <c r="S283" s="38">
        <v>100.00000000000001</v>
      </c>
      <c r="T283" s="93">
        <v>4.1286000000000058</v>
      </c>
      <c r="U283" s="61"/>
      <c r="V283" s="61"/>
      <c r="W283" s="61"/>
      <c r="X283" s="61"/>
      <c r="Y283" s="61"/>
      <c r="Z283" s="61"/>
      <c r="AA283" s="61"/>
    </row>
    <row r="284" spans="1:27" s="9" customFormat="1" ht="14.4" x14ac:dyDescent="0.3">
      <c r="A284" s="49" t="s">
        <v>54</v>
      </c>
      <c r="B284" s="36" t="s">
        <v>71</v>
      </c>
      <c r="C284" s="38">
        <v>78.690357369355993</v>
      </c>
      <c r="D284" s="39">
        <v>4.5750513510074045E-2</v>
      </c>
      <c r="E284" s="38">
        <v>12.146919097316076</v>
      </c>
      <c r="F284" s="39">
        <v>0.9903145637031201</v>
      </c>
      <c r="G284" s="39">
        <v>5.4164401052156634E-2</v>
      </c>
      <c r="H284" s="39">
        <v>0</v>
      </c>
      <c r="I284" s="39">
        <v>0.78932782504162236</v>
      </c>
      <c r="J284" s="38">
        <v>1.9035368828019086</v>
      </c>
      <c r="K284" s="38">
        <v>5.2101946868403637</v>
      </c>
      <c r="L284" s="30"/>
      <c r="M284" s="30"/>
      <c r="N284" s="39">
        <v>0.20466781446115886</v>
      </c>
      <c r="O284" s="39"/>
      <c r="P284" s="39"/>
      <c r="Q284" s="39">
        <v>0</v>
      </c>
      <c r="R284" s="39">
        <v>1.0938053804707359E-2</v>
      </c>
      <c r="S284" s="38">
        <v>100</v>
      </c>
      <c r="T284" s="93">
        <v>4.9191000000000003</v>
      </c>
      <c r="U284" s="61"/>
      <c r="V284" s="61"/>
      <c r="W284" s="61"/>
      <c r="X284" s="61"/>
      <c r="Y284" s="61"/>
      <c r="Z284" s="61"/>
      <c r="AA284" s="61"/>
    </row>
    <row r="285" spans="1:27" s="9" customFormat="1" ht="14.4" x14ac:dyDescent="0.3">
      <c r="A285" s="49" t="s">
        <v>54</v>
      </c>
      <c r="B285" s="36" t="s">
        <v>72</v>
      </c>
      <c r="C285" s="38">
        <v>77.947009769275311</v>
      </c>
      <c r="D285" s="39">
        <v>2.5860452465191423E-2</v>
      </c>
      <c r="E285" s="38">
        <v>12.470301691541469</v>
      </c>
      <c r="F285" s="39">
        <v>1.0279272280685849</v>
      </c>
      <c r="G285" s="39">
        <v>7.5726822955839407E-2</v>
      </c>
      <c r="H285" s="39">
        <v>3.0908907328914048E-2</v>
      </c>
      <c r="I285" s="39">
        <v>0.84494649668141375</v>
      </c>
      <c r="J285" s="38">
        <v>2.7804622736180113</v>
      </c>
      <c r="K285" s="38">
        <v>4.6570450672474797</v>
      </c>
      <c r="L285" s="30"/>
      <c r="M285" s="30"/>
      <c r="N285" s="39">
        <v>0.18061104849195445</v>
      </c>
      <c r="O285" s="39"/>
      <c r="P285" s="39"/>
      <c r="Q285" s="39">
        <v>0</v>
      </c>
      <c r="R285" s="39">
        <v>0</v>
      </c>
      <c r="S285" s="38">
        <v>100</v>
      </c>
      <c r="T285" s="93">
        <v>2.9406000000000034</v>
      </c>
      <c r="U285" s="61"/>
      <c r="V285" s="61"/>
      <c r="W285" s="61"/>
      <c r="X285" s="61"/>
      <c r="Y285" s="61"/>
      <c r="Z285" s="61"/>
      <c r="AA285" s="61"/>
    </row>
    <row r="286" spans="1:27" s="9" customFormat="1" ht="14.4" x14ac:dyDescent="0.3">
      <c r="A286" s="49" t="s">
        <v>54</v>
      </c>
      <c r="B286" s="36" t="s">
        <v>73</v>
      </c>
      <c r="C286" s="38">
        <v>77.810591671687774</v>
      </c>
      <c r="D286" s="39">
        <v>7.3805200139270818E-2</v>
      </c>
      <c r="E286" s="38">
        <v>12.430130034755159</v>
      </c>
      <c r="F286" s="39">
        <v>0.97604249845196711</v>
      </c>
      <c r="G286" s="39">
        <v>5.3581741344046897E-2</v>
      </c>
      <c r="H286" s="39">
        <v>0</v>
      </c>
      <c r="I286" s="39">
        <v>0.82103072923290532</v>
      </c>
      <c r="J286" s="38">
        <v>3.0192373045673739</v>
      </c>
      <c r="K286" s="38">
        <v>4.7037263286499691</v>
      </c>
      <c r="L286" s="30"/>
      <c r="M286" s="30"/>
      <c r="N286" s="39">
        <v>0.14448306128958949</v>
      </c>
      <c r="O286" s="39"/>
      <c r="P286" s="39"/>
      <c r="Q286" s="39">
        <v>0</v>
      </c>
      <c r="R286" s="39">
        <v>0</v>
      </c>
      <c r="S286" s="38">
        <v>100</v>
      </c>
      <c r="T286" s="93">
        <v>4.0717999999999961</v>
      </c>
      <c r="U286" s="61"/>
      <c r="V286" s="61"/>
      <c r="W286" s="61"/>
      <c r="X286" s="61"/>
      <c r="Y286" s="61"/>
      <c r="Z286" s="61"/>
      <c r="AA286" s="61"/>
    </row>
    <row r="287" spans="1:27" s="9" customFormat="1" ht="14.4" x14ac:dyDescent="0.3">
      <c r="A287" s="49" t="s">
        <v>54</v>
      </c>
      <c r="B287" s="36" t="s">
        <v>97</v>
      </c>
      <c r="C287" s="38">
        <v>78.063150430665914</v>
      </c>
      <c r="D287" s="39">
        <v>4.3170869048363883E-2</v>
      </c>
      <c r="E287" s="38">
        <v>12.340820455066842</v>
      </c>
      <c r="F287" s="39">
        <v>0.97624559427725288</v>
      </c>
      <c r="G287" s="39">
        <v>7.1638616029531366E-2</v>
      </c>
      <c r="H287" s="39">
        <v>3.5245781976683557E-2</v>
      </c>
      <c r="I287" s="39">
        <v>0.79313437193684955</v>
      </c>
      <c r="J287" s="38">
        <v>2.675968216229744</v>
      </c>
      <c r="K287" s="38">
        <v>4.8212684310413145</v>
      </c>
      <c r="L287" s="30"/>
      <c r="M287" s="30"/>
      <c r="N287" s="39">
        <v>0.17445619303843668</v>
      </c>
      <c r="O287" s="39"/>
      <c r="P287" s="39"/>
      <c r="Q287" s="39">
        <v>3.493294959227513E-2</v>
      </c>
      <c r="R287" s="39">
        <v>9.2806940707835413E-3</v>
      </c>
      <c r="S287" s="38">
        <v>99.999999999999986</v>
      </c>
      <c r="T287" s="93">
        <v>4.1020000000000039</v>
      </c>
      <c r="U287" s="61"/>
      <c r="V287" s="61"/>
      <c r="W287" s="61"/>
      <c r="X287" s="61"/>
      <c r="Y287" s="61"/>
      <c r="Z287" s="61"/>
      <c r="AA287" s="61"/>
    </row>
    <row r="288" spans="1:27" s="9" customFormat="1" ht="14.4" x14ac:dyDescent="0.3">
      <c r="A288" s="49" t="s">
        <v>54</v>
      </c>
      <c r="B288" s="36" t="s">
        <v>98</v>
      </c>
      <c r="C288" s="38">
        <v>78.24313679605018</v>
      </c>
      <c r="D288" s="39">
        <v>2.7580270077705322E-2</v>
      </c>
      <c r="E288" s="38">
        <v>12.339454621053358</v>
      </c>
      <c r="F288" s="39">
        <v>0.96792122071946896</v>
      </c>
      <c r="G288" s="39">
        <v>8.7233051192742217E-2</v>
      </c>
      <c r="H288" s="39">
        <v>8.2322927353150721E-2</v>
      </c>
      <c r="I288" s="39">
        <v>0.82604998297127263</v>
      </c>
      <c r="J288" s="38">
        <v>2.534041784109168</v>
      </c>
      <c r="K288" s="38">
        <v>4.7602083564039503</v>
      </c>
      <c r="L288" s="30"/>
      <c r="M288" s="30"/>
      <c r="N288" s="39">
        <v>0.17049621502581472</v>
      </c>
      <c r="O288" s="39"/>
      <c r="P288" s="39"/>
      <c r="Q288" s="39">
        <v>0</v>
      </c>
      <c r="R288" s="39">
        <v>0</v>
      </c>
      <c r="S288" s="38">
        <v>100</v>
      </c>
      <c r="T288" s="93">
        <v>4.2793999999999954</v>
      </c>
      <c r="U288" s="61"/>
      <c r="V288" s="61"/>
      <c r="W288" s="61"/>
      <c r="X288" s="61"/>
      <c r="Y288" s="61"/>
      <c r="Z288" s="61"/>
      <c r="AA288" s="61"/>
    </row>
    <row r="289" spans="1:20" s="88" customFormat="1" ht="13.2" x14ac:dyDescent="0.25">
      <c r="A289" s="69" t="s">
        <v>135</v>
      </c>
      <c r="B289" s="70" t="s">
        <v>16</v>
      </c>
      <c r="C289" s="7">
        <v>76.577093638338667</v>
      </c>
      <c r="D289" s="71">
        <v>2.87495827098114E-2</v>
      </c>
      <c r="E289" s="7">
        <v>12.484585274105683</v>
      </c>
      <c r="F289" s="71">
        <v>1.0217159393794513</v>
      </c>
      <c r="G289" s="71">
        <v>7.3927498396657881E-2</v>
      </c>
      <c r="H289" s="71">
        <v>1.4953995402172963E-2</v>
      </c>
      <c r="I289" s="71">
        <v>0.78666440601571852</v>
      </c>
      <c r="J289" s="7">
        <v>3.7081696204317911</v>
      </c>
      <c r="K289" s="7">
        <v>5.1255345790081703</v>
      </c>
      <c r="L289" s="71">
        <v>1.0004433543707263E-2</v>
      </c>
      <c r="M289" s="71"/>
      <c r="N289" s="71">
        <v>0.19840371364573142</v>
      </c>
      <c r="O289" s="71"/>
      <c r="P289" s="71"/>
      <c r="Q289" s="71">
        <v>0</v>
      </c>
      <c r="R289" s="71">
        <v>1.4953995402172963E-2</v>
      </c>
      <c r="S289" s="7">
        <v>99.999999999999986</v>
      </c>
      <c r="T289" s="8">
        <v>5.0421000000000049</v>
      </c>
    </row>
    <row r="290" spans="1:20" s="88" customFormat="1" ht="13.2" x14ac:dyDescent="0.25">
      <c r="A290" s="69" t="s">
        <v>135</v>
      </c>
      <c r="B290" s="70" t="s">
        <v>21</v>
      </c>
      <c r="C290" s="7">
        <v>77.054006457604629</v>
      </c>
      <c r="D290" s="71">
        <v>4.2041145255863263E-2</v>
      </c>
      <c r="E290" s="7">
        <v>12.403302718484232</v>
      </c>
      <c r="F290" s="71">
        <v>0.96154558922730082</v>
      </c>
      <c r="G290" s="71">
        <v>0.1142629615392354</v>
      </c>
      <c r="H290" s="71">
        <v>5.8984679867798075E-2</v>
      </c>
      <c r="I290" s="71">
        <v>0.81159530791167767</v>
      </c>
      <c r="J290" s="7">
        <v>2.9077223335906637</v>
      </c>
      <c r="K290" s="7">
        <v>5.4100706015907862</v>
      </c>
      <c r="L290" s="71">
        <v>2.0014550260347999E-2</v>
      </c>
      <c r="M290" s="71"/>
      <c r="N290" s="71">
        <v>0.18892041092307318</v>
      </c>
      <c r="O290" s="71"/>
      <c r="P290" s="71"/>
      <c r="Q290" s="71">
        <v>3.4310657589168E-2</v>
      </c>
      <c r="R290" s="71">
        <v>3.0392465210158075E-2</v>
      </c>
      <c r="S290" s="7">
        <v>100</v>
      </c>
      <c r="T290" s="8">
        <v>5.5687000000000069</v>
      </c>
    </row>
    <row r="291" spans="1:20" s="88" customFormat="1" ht="13.2" x14ac:dyDescent="0.25">
      <c r="A291" s="69" t="s">
        <v>135</v>
      </c>
      <c r="B291" s="70" t="s">
        <v>24</v>
      </c>
      <c r="C291" s="7">
        <v>77.547406099508152</v>
      </c>
      <c r="D291" s="71">
        <v>4.0959982204331488E-2</v>
      </c>
      <c r="E291" s="7">
        <v>12.300079460226574</v>
      </c>
      <c r="F291" s="71">
        <v>0.89726958405833201</v>
      </c>
      <c r="G291" s="71">
        <v>8.587693396887254E-2</v>
      </c>
      <c r="H291" s="71">
        <v>6.5236525181833441E-2</v>
      </c>
      <c r="I291" s="71">
        <v>0.76487152147618487</v>
      </c>
      <c r="J291" s="7">
        <v>2.4707531824195046</v>
      </c>
      <c r="K291" s="7">
        <v>5.6229606901810465</v>
      </c>
      <c r="L291" s="71">
        <v>3.4757165055894865E-2</v>
      </c>
      <c r="M291" s="71"/>
      <c r="N291" s="71">
        <v>0.18758174617858336</v>
      </c>
      <c r="O291" s="71"/>
      <c r="P291" s="71"/>
      <c r="Q291" s="71">
        <v>8.0208842436680465E-3</v>
      </c>
      <c r="R291" s="71">
        <v>1.6576494103580627E-2</v>
      </c>
      <c r="S291" s="7">
        <v>99.999999999999986</v>
      </c>
      <c r="T291" s="8">
        <v>6.4941000000000031</v>
      </c>
    </row>
    <row r="292" spans="1:20" s="88" customFormat="1" ht="13.2" x14ac:dyDescent="0.25">
      <c r="A292" s="69" t="s">
        <v>135</v>
      </c>
      <c r="B292" s="70" t="s">
        <v>25</v>
      </c>
      <c r="C292" s="7">
        <v>77.366571491324407</v>
      </c>
      <c r="D292" s="71">
        <v>7.433813715386306E-2</v>
      </c>
      <c r="E292" s="7">
        <v>12.379834090793899</v>
      </c>
      <c r="F292" s="71">
        <v>0.84052780077379252</v>
      </c>
      <c r="G292" s="71">
        <v>0.11604774535809019</v>
      </c>
      <c r="H292" s="71">
        <v>6.4517900285526036E-2</v>
      </c>
      <c r="I292" s="71">
        <v>0.79311611954924055</v>
      </c>
      <c r="J292" s="7">
        <v>2.9789107773403845</v>
      </c>
      <c r="K292" s="7">
        <v>5.2110611769078714</v>
      </c>
      <c r="L292" s="71">
        <v>0</v>
      </c>
      <c r="M292" s="71"/>
      <c r="N292" s="71">
        <v>0.14614201963202622</v>
      </c>
      <c r="O292" s="71"/>
      <c r="P292" s="71"/>
      <c r="Q292" s="71">
        <v>2.1013195019344812E-2</v>
      </c>
      <c r="R292" s="71">
        <v>2.1013195019344812E-2</v>
      </c>
      <c r="S292" s="7">
        <v>100</v>
      </c>
      <c r="T292" s="8">
        <v>5.2976000000000028</v>
      </c>
    </row>
    <row r="293" spans="1:20" s="88" customFormat="1" ht="13.2" x14ac:dyDescent="0.25">
      <c r="A293" s="69" t="s">
        <v>135</v>
      </c>
      <c r="B293" s="70" t="s">
        <v>28</v>
      </c>
      <c r="C293" s="7">
        <v>77.448539211303611</v>
      </c>
      <c r="D293" s="71">
        <v>7.2381421892821179E-2</v>
      </c>
      <c r="E293" s="7">
        <v>12.370851907401914</v>
      </c>
      <c r="F293" s="71">
        <v>1.014175478469399</v>
      </c>
      <c r="G293" s="71">
        <v>5.9534502855567203E-2</v>
      </c>
      <c r="H293" s="71">
        <v>5.7132233442096947E-2</v>
      </c>
      <c r="I293" s="71">
        <v>0.7765596995283196</v>
      </c>
      <c r="J293" s="7">
        <v>3.1908404600659264</v>
      </c>
      <c r="K293" s="7">
        <v>4.8577020935255701</v>
      </c>
      <c r="L293" s="71">
        <v>3.2169520841253858E-2</v>
      </c>
      <c r="M293" s="71"/>
      <c r="N293" s="71">
        <v>0.15510304691318821</v>
      </c>
      <c r="O293" s="71"/>
      <c r="P293" s="71"/>
      <c r="Q293" s="71">
        <v>0</v>
      </c>
      <c r="R293" s="71">
        <v>0</v>
      </c>
      <c r="S293" s="7">
        <v>99.999999999999986</v>
      </c>
      <c r="T293" s="8">
        <v>4.2571999999999974</v>
      </c>
    </row>
    <row r="294" spans="1:20" s="88" customFormat="1" ht="13.2" x14ac:dyDescent="0.25">
      <c r="A294" s="69" t="s">
        <v>135</v>
      </c>
      <c r="B294" s="70" t="s">
        <v>29</v>
      </c>
      <c r="C294" s="7">
        <v>77.878793980286829</v>
      </c>
      <c r="D294" s="71">
        <v>5.7013690703907133E-2</v>
      </c>
      <c r="E294" s="7">
        <v>12.485786317350072</v>
      </c>
      <c r="F294" s="71">
        <v>1.0116221030845678</v>
      </c>
      <c r="G294" s="71">
        <v>3.1050207019042361E-2</v>
      </c>
      <c r="H294" s="71">
        <v>6.3054174663243021E-2</v>
      </c>
      <c r="I294" s="71">
        <v>0.81313391964884651</v>
      </c>
      <c r="J294" s="7">
        <v>2.3750759034497522</v>
      </c>
      <c r="K294" s="7">
        <v>5.0948832861928315</v>
      </c>
      <c r="L294" s="71">
        <v>3.8892238825899483E-2</v>
      </c>
      <c r="M294" s="71"/>
      <c r="N294" s="71">
        <v>0.1691335508614048</v>
      </c>
      <c r="O294" s="71"/>
      <c r="P294" s="71"/>
      <c r="Q294" s="71">
        <v>1.9711052919938153E-2</v>
      </c>
      <c r="R294" s="71">
        <v>0</v>
      </c>
      <c r="S294" s="7">
        <v>100</v>
      </c>
      <c r="T294" s="8">
        <v>5.6367000000000047</v>
      </c>
    </row>
    <row r="295" spans="1:20" s="88" customFormat="1" ht="13.2" x14ac:dyDescent="0.25">
      <c r="A295" s="69" t="s">
        <v>135</v>
      </c>
      <c r="B295" s="70" t="s">
        <v>36</v>
      </c>
      <c r="C295" s="7">
        <v>78.363795100750025</v>
      </c>
      <c r="D295" s="71">
        <v>6.7540143578295839E-2</v>
      </c>
      <c r="E295" s="7">
        <v>12.195593719083737</v>
      </c>
      <c r="F295" s="71">
        <v>0.93604931381750855</v>
      </c>
      <c r="G295" s="71">
        <v>5.0734380152710493E-2</v>
      </c>
      <c r="H295" s="71">
        <v>3.392861672712514E-2</v>
      </c>
      <c r="I295" s="71">
        <v>0.8011804199115532</v>
      </c>
      <c r="J295" s="7">
        <v>1.8796030880326056</v>
      </c>
      <c r="K295" s="7">
        <v>5.4652554053254194</v>
      </c>
      <c r="L295" s="71">
        <v>1.2577898412859476E-2</v>
      </c>
      <c r="M295" s="71"/>
      <c r="N295" s="71">
        <v>0.16478103887099096</v>
      </c>
      <c r="O295" s="71"/>
      <c r="P295" s="71"/>
      <c r="Q295" s="71">
        <v>5.7076177671799306E-3</v>
      </c>
      <c r="R295" s="71">
        <v>5.0734380152710487E-3</v>
      </c>
      <c r="S295" s="7">
        <v>100.00000000000001</v>
      </c>
      <c r="T295" s="8">
        <v>5.3896000000000015</v>
      </c>
    </row>
    <row r="296" spans="1:20" s="88" customFormat="1" ht="13.2" x14ac:dyDescent="0.25">
      <c r="A296" s="69" t="s">
        <v>135</v>
      </c>
      <c r="B296" s="70" t="s">
        <v>40</v>
      </c>
      <c r="C296" s="7">
        <v>76.576846740976777</v>
      </c>
      <c r="D296" s="71">
        <v>4.7896425040505328E-2</v>
      </c>
      <c r="E296" s="7">
        <v>12.687890151880412</v>
      </c>
      <c r="F296" s="71">
        <v>0.93270870178435372</v>
      </c>
      <c r="G296" s="71">
        <v>8.7103675626759691E-2</v>
      </c>
      <c r="H296" s="71">
        <v>5.7221392747506365E-2</v>
      </c>
      <c r="I296" s="71">
        <v>0.79092680642108792</v>
      </c>
      <c r="J296" s="7">
        <v>3.594033292254025</v>
      </c>
      <c r="K296" s="7">
        <v>5.0120641769709326</v>
      </c>
      <c r="L296" s="71">
        <v>4.7790459498380317E-2</v>
      </c>
      <c r="M296" s="71"/>
      <c r="N296" s="71">
        <v>0.2021822543745225</v>
      </c>
      <c r="O296" s="71"/>
      <c r="P296" s="71"/>
      <c r="Q296" s="71">
        <v>0</v>
      </c>
      <c r="R296" s="71">
        <v>0</v>
      </c>
      <c r="S296" s="7">
        <v>100</v>
      </c>
      <c r="T296" s="8">
        <v>5.6296999999999997</v>
      </c>
    </row>
    <row r="297" spans="1:20" s="88" customFormat="1" ht="13.2" x14ac:dyDescent="0.25">
      <c r="A297" s="69" t="s">
        <v>135</v>
      </c>
      <c r="B297" s="70" t="s">
        <v>56</v>
      </c>
      <c r="C297" s="7">
        <v>77.487447979594577</v>
      </c>
      <c r="D297" s="71">
        <v>3.5870586655926968E-2</v>
      </c>
      <c r="E297" s="7">
        <v>11.835467848033295</v>
      </c>
      <c r="F297" s="71">
        <v>1.0189824137468118</v>
      </c>
      <c r="G297" s="71">
        <v>0.11781447174117332</v>
      </c>
      <c r="H297" s="71">
        <v>3.7266747214391195E-2</v>
      </c>
      <c r="I297" s="71">
        <v>0.61892871526379389</v>
      </c>
      <c r="J297" s="7">
        <v>2.6066317626527051</v>
      </c>
      <c r="K297" s="7">
        <v>6.016055846422339</v>
      </c>
      <c r="L297" s="71">
        <v>6.4760370519532831E-2</v>
      </c>
      <c r="M297" s="71"/>
      <c r="N297" s="71">
        <v>0.18343401798899184</v>
      </c>
      <c r="O297" s="71"/>
      <c r="P297" s="71"/>
      <c r="Q297" s="71">
        <v>1.868707209021345E-2</v>
      </c>
      <c r="R297" s="71">
        <v>0</v>
      </c>
      <c r="S297" s="7">
        <v>100</v>
      </c>
      <c r="T297" s="8">
        <v>6.8875000000000028</v>
      </c>
    </row>
    <row r="298" spans="1:20" s="88" customFormat="1" ht="13.2" x14ac:dyDescent="0.25">
      <c r="A298" s="69" t="s">
        <v>135</v>
      </c>
      <c r="B298" s="70" t="s">
        <v>57</v>
      </c>
      <c r="C298" s="7">
        <v>77.889420761872032</v>
      </c>
      <c r="D298" s="71">
        <v>2.7500982554261758E-2</v>
      </c>
      <c r="E298" s="7">
        <v>11.864619301053571</v>
      </c>
      <c r="F298" s="71">
        <v>0.99783258539792652</v>
      </c>
      <c r="G298" s="71">
        <v>6.9121243508029548E-2</v>
      </c>
      <c r="H298" s="71">
        <v>5.94274105770254E-2</v>
      </c>
      <c r="I298" s="71">
        <v>0.60017469972825654</v>
      </c>
      <c r="J298" s="7">
        <v>2.6586390490771366</v>
      </c>
      <c r="K298" s="7">
        <v>5.6466576823099137</v>
      </c>
      <c r="L298" s="71">
        <v>1.8017885121757702E-2</v>
      </c>
      <c r="M298" s="71"/>
      <c r="N298" s="71">
        <v>0.15636573988706684</v>
      </c>
      <c r="O298" s="71"/>
      <c r="P298" s="71"/>
      <c r="Q298" s="71">
        <v>7.9025811937533785E-3</v>
      </c>
      <c r="R298" s="71">
        <v>3.9618273718016933E-2</v>
      </c>
      <c r="S298" s="7">
        <v>99.999999999999986</v>
      </c>
      <c r="T298" s="8">
        <v>5.094300000000004</v>
      </c>
    </row>
    <row r="299" spans="1:20" s="88" customFormat="1" ht="13.2" x14ac:dyDescent="0.25">
      <c r="A299" s="69" t="s">
        <v>136</v>
      </c>
      <c r="B299" s="70" t="s">
        <v>17</v>
      </c>
      <c r="C299" s="7">
        <v>76.936242641520565</v>
      </c>
      <c r="D299" s="71">
        <v>3.071731236140391E-2</v>
      </c>
      <c r="E299" s="7">
        <v>12.518882731400247</v>
      </c>
      <c r="F299" s="71">
        <v>0.78718372739858022</v>
      </c>
      <c r="G299" s="71">
        <v>5.7752755090447756E-2</v>
      </c>
      <c r="H299" s="71">
        <v>4.5129202065213279E-2</v>
      </c>
      <c r="I299" s="71">
        <v>0.75425729325776036</v>
      </c>
      <c r="J299" s="7">
        <v>3.3310400545337493</v>
      </c>
      <c r="K299" s="7">
        <v>5.3228263293653297</v>
      </c>
      <c r="L299" s="71">
        <v>1.0098842420187586E-2</v>
      </c>
      <c r="M299" s="71"/>
      <c r="N299" s="71">
        <v>0.1956650718911345</v>
      </c>
      <c r="O299" s="71"/>
      <c r="P299" s="71"/>
      <c r="Q299" s="71">
        <v>5.228254877951282E-2</v>
      </c>
      <c r="R299" s="71">
        <v>0</v>
      </c>
      <c r="S299" s="7">
        <v>100</v>
      </c>
      <c r="T299" s="8">
        <v>4.9395999999999987</v>
      </c>
    </row>
    <row r="300" spans="1:20" s="88" customFormat="1" ht="13.2" x14ac:dyDescent="0.25">
      <c r="A300" s="69" t="s">
        <v>136</v>
      </c>
      <c r="B300" s="70" t="s">
        <v>20</v>
      </c>
      <c r="C300" s="7">
        <v>77.627642664462044</v>
      </c>
      <c r="D300" s="71">
        <v>6.1578716350108025E-2</v>
      </c>
      <c r="E300" s="7">
        <v>12.3493026050567</v>
      </c>
      <c r="F300" s="71">
        <v>0.93241682611789878</v>
      </c>
      <c r="G300" s="71">
        <v>2.0242138592596066E-2</v>
      </c>
      <c r="H300" s="71">
        <v>5.5932225058489125E-2</v>
      </c>
      <c r="I300" s="71">
        <v>0.76003903536621231</v>
      </c>
      <c r="J300" s="7">
        <v>3.1244273605529727</v>
      </c>
      <c r="K300" s="7">
        <v>4.9301326605840821</v>
      </c>
      <c r="L300" s="71">
        <v>0</v>
      </c>
      <c r="M300" s="71"/>
      <c r="N300" s="71">
        <v>0.17855696990100528</v>
      </c>
      <c r="O300" s="71"/>
      <c r="P300" s="71"/>
      <c r="Q300" s="71">
        <v>0</v>
      </c>
      <c r="R300" s="71">
        <v>0</v>
      </c>
      <c r="S300" s="7">
        <v>100.00000000000001</v>
      </c>
      <c r="T300" s="8">
        <v>6.1363999999999947</v>
      </c>
    </row>
    <row r="301" spans="1:20" s="5" customFormat="1" x14ac:dyDescent="0.25">
      <c r="A301" s="63" t="s">
        <v>168</v>
      </c>
      <c r="B301" s="46"/>
      <c r="C301" s="29"/>
      <c r="D301" s="30"/>
      <c r="E301" s="30"/>
      <c r="F301" s="30"/>
      <c r="G301" s="30"/>
      <c r="H301" s="30"/>
      <c r="I301" s="30"/>
      <c r="J301" s="30"/>
      <c r="K301" s="30"/>
      <c r="L301" s="30"/>
      <c r="M301" s="29"/>
      <c r="N301" s="29"/>
      <c r="O301" s="30"/>
      <c r="P301" s="29"/>
      <c r="Q301" s="30"/>
      <c r="R301" s="9"/>
      <c r="T301" s="94"/>
    </row>
    <row r="302" spans="1:20" s="9" customFormat="1" x14ac:dyDescent="0.25">
      <c r="A302" s="45" t="s">
        <v>123</v>
      </c>
      <c r="B302" s="42" t="s">
        <v>17</v>
      </c>
      <c r="C302" s="29">
        <v>77.841352895229676</v>
      </c>
      <c r="D302" s="30">
        <v>5.3641505350034348E-2</v>
      </c>
      <c r="E302" s="29">
        <v>12.495752073772232</v>
      </c>
      <c r="F302" s="30">
        <v>0.85125827496029172</v>
      </c>
      <c r="G302" s="30">
        <v>7.0371799416321865E-2</v>
      </c>
      <c r="H302" s="30">
        <v>2.1644817948259475E-2</v>
      </c>
      <c r="I302" s="30">
        <v>0.78391884134348444</v>
      </c>
      <c r="J302" s="29">
        <v>2.7647856587919262</v>
      </c>
      <c r="K302" s="29">
        <v>4.9671197439428498</v>
      </c>
      <c r="L302" s="30"/>
      <c r="M302" s="30"/>
      <c r="N302" s="30">
        <v>0.14084816317055801</v>
      </c>
      <c r="O302" s="30"/>
      <c r="P302" s="30"/>
      <c r="Q302" s="30">
        <v>4.0989220462404413E-2</v>
      </c>
      <c r="R302" s="30">
        <v>0</v>
      </c>
      <c r="S302" s="29">
        <v>100</v>
      </c>
      <c r="T302" s="92">
        <v>4.3650999999999982</v>
      </c>
    </row>
    <row r="303" spans="1:20" s="9" customFormat="1" x14ac:dyDescent="0.25">
      <c r="A303" s="45" t="s">
        <v>123</v>
      </c>
      <c r="B303" s="42" t="s">
        <v>18</v>
      </c>
      <c r="C303" s="29">
        <v>78.211372614883558</v>
      </c>
      <c r="D303" s="30">
        <v>2.6705584492400902E-2</v>
      </c>
      <c r="E303" s="29">
        <v>12.46420564969158</v>
      </c>
      <c r="F303" s="30">
        <v>0.88170156300692348</v>
      </c>
      <c r="G303" s="30">
        <v>3.5155398335699625E-2</v>
      </c>
      <c r="H303" s="30">
        <v>0.12706016371775117</v>
      </c>
      <c r="I303" s="30">
        <v>0.70915845070055206</v>
      </c>
      <c r="J303" s="29">
        <v>2.5624842869974054</v>
      </c>
      <c r="K303" s="29">
        <v>4.8091959011100549</v>
      </c>
      <c r="L303" s="30"/>
      <c r="M303" s="30"/>
      <c r="N303" s="30">
        <v>0.17442084871599339</v>
      </c>
      <c r="O303" s="30"/>
      <c r="P303" s="30"/>
      <c r="Q303" s="30">
        <v>1.0536187631767543E-2</v>
      </c>
      <c r="R303" s="30">
        <v>2.7331496628941548E-2</v>
      </c>
      <c r="S303" s="29">
        <v>99.999999999999986</v>
      </c>
      <c r="T303" s="92">
        <v>4.1398999999999972</v>
      </c>
    </row>
    <row r="304" spans="1:20" s="9" customFormat="1" x14ac:dyDescent="0.25">
      <c r="A304" s="45" t="s">
        <v>123</v>
      </c>
      <c r="B304" s="42" t="s">
        <v>20</v>
      </c>
      <c r="C304" s="29">
        <v>77.997784201187869</v>
      </c>
      <c r="D304" s="30">
        <v>5.0396927869917611E-2</v>
      </c>
      <c r="E304" s="29">
        <v>12.234374869842643</v>
      </c>
      <c r="F304" s="30">
        <v>0.91151798878772472</v>
      </c>
      <c r="G304" s="30">
        <v>8.9860637916815908E-2</v>
      </c>
      <c r="H304" s="30">
        <v>4.279573833581847E-2</v>
      </c>
      <c r="I304" s="30">
        <v>0.7422093013569685</v>
      </c>
      <c r="J304" s="29">
        <v>2.6133514373537028</v>
      </c>
      <c r="K304" s="29">
        <v>5.1665181137387854</v>
      </c>
      <c r="L304" s="30"/>
      <c r="M304" s="30"/>
      <c r="N304" s="30">
        <v>0.16274875673694469</v>
      </c>
      <c r="O304" s="30"/>
      <c r="P304" s="30"/>
      <c r="Q304" s="30">
        <v>0</v>
      </c>
      <c r="R304" s="30">
        <v>2.4990212166901296E-2</v>
      </c>
      <c r="S304" s="29">
        <v>100</v>
      </c>
      <c r="T304" s="92">
        <v>3.9624000000000024</v>
      </c>
    </row>
    <row r="305" spans="1:31" s="9" customFormat="1" x14ac:dyDescent="0.25">
      <c r="A305" s="59" t="s">
        <v>124</v>
      </c>
      <c r="B305" s="36" t="s">
        <v>18</v>
      </c>
      <c r="C305" s="38">
        <v>77.866424869920039</v>
      </c>
      <c r="D305" s="39">
        <v>4.1224939506882247E-2</v>
      </c>
      <c r="E305" s="38">
        <v>12.373597060482574</v>
      </c>
      <c r="F305" s="39">
        <v>0.78496080467708018</v>
      </c>
      <c r="G305" s="39">
        <v>6.6529250201643728E-2</v>
      </c>
      <c r="H305" s="39">
        <v>2.1614098718442099E-2</v>
      </c>
      <c r="I305" s="39">
        <v>0.46876235562045643</v>
      </c>
      <c r="J305" s="38">
        <v>2.7216894844773871</v>
      </c>
      <c r="K305" s="38">
        <v>5.5889841900775474</v>
      </c>
      <c r="L305" s="39"/>
      <c r="M305" s="39"/>
      <c r="N305" s="39">
        <v>8.5507483222714842E-2</v>
      </c>
      <c r="O305" s="39"/>
      <c r="P305" s="39"/>
      <c r="Q305" s="39">
        <v>0</v>
      </c>
      <c r="R305" s="39">
        <v>0</v>
      </c>
      <c r="S305" s="38">
        <v>100</v>
      </c>
      <c r="T305" s="92">
        <v>5.1544999999999987</v>
      </c>
    </row>
    <row r="306" spans="1:31" s="9" customFormat="1" ht="12.75" customHeight="1" x14ac:dyDescent="0.25">
      <c r="A306" s="59" t="s">
        <v>133</v>
      </c>
      <c r="B306" s="36" t="s">
        <v>18</v>
      </c>
      <c r="C306" s="38">
        <v>78.594714109419982</v>
      </c>
      <c r="D306" s="39">
        <v>7.0032908268202382E-2</v>
      </c>
      <c r="E306" s="38">
        <v>12.270259152612093</v>
      </c>
      <c r="F306" s="39">
        <v>0.93634306869600981</v>
      </c>
      <c r="G306" s="39">
        <v>8.0933772110242705E-2</v>
      </c>
      <c r="H306" s="39">
        <v>4.7922665569724396E-2</v>
      </c>
      <c r="I306" s="39">
        <v>0.21853146853146851</v>
      </c>
      <c r="J306" s="38">
        <v>2.3002879473467708</v>
      </c>
      <c r="K306" s="38">
        <v>5.3438914027149318</v>
      </c>
      <c r="L306" s="39"/>
      <c r="M306" s="39">
        <v>0</v>
      </c>
      <c r="N306" s="39">
        <v>0.18706293706293706</v>
      </c>
      <c r="O306" s="39"/>
      <c r="P306" s="39"/>
      <c r="Q306" s="39">
        <v>0</v>
      </c>
      <c r="R306" s="30">
        <v>0</v>
      </c>
      <c r="S306" s="29">
        <v>99.999999999999986</v>
      </c>
      <c r="T306" s="92">
        <v>2.7600000000000051</v>
      </c>
    </row>
    <row r="307" spans="1:31" s="9" customFormat="1" ht="12.75" customHeight="1" x14ac:dyDescent="0.25">
      <c r="A307" s="59" t="s">
        <v>133</v>
      </c>
      <c r="B307" s="36" t="s">
        <v>20</v>
      </c>
      <c r="C307" s="38">
        <v>79.233316035288013</v>
      </c>
      <c r="D307" s="39">
        <v>2.2418266735858849E-2</v>
      </c>
      <c r="E307" s="38">
        <v>11.97363777893098</v>
      </c>
      <c r="F307" s="39">
        <v>0.38329008822003119</v>
      </c>
      <c r="G307" s="39">
        <v>9.1748832381940842E-2</v>
      </c>
      <c r="H307" s="39">
        <v>5.6045666839647122E-3</v>
      </c>
      <c r="I307" s="39">
        <v>0.19802802283341983</v>
      </c>
      <c r="J307" s="38">
        <v>2.4519979242345613</v>
      </c>
      <c r="K307" s="38">
        <v>5.5368967306694348</v>
      </c>
      <c r="L307" s="39"/>
      <c r="M307" s="39">
        <v>0</v>
      </c>
      <c r="N307" s="39">
        <v>0.11032693305656462</v>
      </c>
      <c r="O307" s="39"/>
      <c r="P307" s="39"/>
      <c r="Q307" s="39">
        <v>9.2371562013492479E-3</v>
      </c>
      <c r="R307" s="30">
        <v>1.3907628437986508E-2</v>
      </c>
      <c r="S307" s="29">
        <v>100</v>
      </c>
      <c r="T307" s="92">
        <v>3.6500000000000057</v>
      </c>
    </row>
    <row r="308" spans="1:31" s="9" customFormat="1" ht="12.75" customHeight="1" x14ac:dyDescent="0.25">
      <c r="A308" s="59" t="s">
        <v>133</v>
      </c>
      <c r="B308" s="36" t="s">
        <v>23</v>
      </c>
      <c r="C308" s="38">
        <v>78.739203178918743</v>
      </c>
      <c r="D308" s="39">
        <v>3.5135417755934331E-2</v>
      </c>
      <c r="E308" s="38">
        <v>12.113771828923978</v>
      </c>
      <c r="F308" s="39">
        <v>0.68053957962982337</v>
      </c>
      <c r="G308" s="39">
        <v>3.8899926801213007E-2</v>
      </c>
      <c r="H308" s="39">
        <v>3.7226811669978037E-2</v>
      </c>
      <c r="I308" s="39">
        <v>0.48332113353550138</v>
      </c>
      <c r="J308" s="38">
        <v>2.2424971243333682</v>
      </c>
      <c r="K308" s="38">
        <v>5.5810937990170446</v>
      </c>
      <c r="L308" s="39"/>
      <c r="M308" s="39">
        <v>0</v>
      </c>
      <c r="N308" s="39">
        <v>7.4349053644253885E-2</v>
      </c>
      <c r="O308" s="39"/>
      <c r="P308" s="39"/>
      <c r="Q308" s="39">
        <v>0</v>
      </c>
      <c r="R308" s="30">
        <v>0</v>
      </c>
      <c r="S308" s="29">
        <v>100</v>
      </c>
      <c r="T308" s="92">
        <v>4.3700000000000045</v>
      </c>
    </row>
    <row r="309" spans="1:31" s="9" customFormat="1" ht="12.75" customHeight="1" x14ac:dyDescent="0.25">
      <c r="A309" s="59" t="s">
        <v>133</v>
      </c>
      <c r="B309" s="36" t="s">
        <v>29</v>
      </c>
      <c r="C309" s="38">
        <v>79.352587949205159</v>
      </c>
      <c r="D309" s="39">
        <v>4.4299027818747137E-2</v>
      </c>
      <c r="E309" s="38">
        <v>12.269267210693473</v>
      </c>
      <c r="F309" s="39">
        <v>0.22639409040545597</v>
      </c>
      <c r="G309" s="39">
        <v>4.440326082537948E-2</v>
      </c>
      <c r="H309" s="39">
        <v>1.0944465696396352E-2</v>
      </c>
      <c r="I309" s="39">
        <v>0.44934849159204449</v>
      </c>
      <c r="J309" s="38">
        <v>1.2283859831622002</v>
      </c>
      <c r="K309" s="38">
        <v>6.2260459521633038</v>
      </c>
      <c r="L309" s="39"/>
      <c r="M309" s="39"/>
      <c r="N309" s="39">
        <v>0.15384791778934301</v>
      </c>
      <c r="O309" s="39"/>
      <c r="P309" s="39"/>
      <c r="Q309" s="39">
        <v>2.9185241857056936E-2</v>
      </c>
      <c r="R309" s="39">
        <v>0</v>
      </c>
      <c r="S309" s="38">
        <v>100</v>
      </c>
      <c r="T309" s="92">
        <v>4.0610999999999962</v>
      </c>
    </row>
    <row r="310" spans="1:31" s="5" customFormat="1" ht="12" customHeight="1" x14ac:dyDescent="0.25">
      <c r="A310" s="63" t="s">
        <v>139</v>
      </c>
      <c r="B310" s="46"/>
      <c r="C310" s="29"/>
      <c r="D310" s="30"/>
      <c r="E310" s="30"/>
      <c r="F310" s="30"/>
      <c r="G310" s="30"/>
      <c r="H310" s="30"/>
      <c r="I310" s="30"/>
      <c r="J310" s="30"/>
      <c r="K310" s="30"/>
      <c r="L310" s="30"/>
      <c r="M310" s="29"/>
      <c r="N310" s="29"/>
      <c r="O310" s="30"/>
      <c r="P310" s="29"/>
      <c r="Q310" s="30"/>
      <c r="R310" s="9"/>
      <c r="T310" s="94"/>
    </row>
    <row r="311" spans="1:31" s="9" customFormat="1" ht="12" customHeight="1" x14ac:dyDescent="0.25">
      <c r="A311" s="59" t="s">
        <v>104</v>
      </c>
      <c r="B311" s="36" t="s">
        <v>22</v>
      </c>
      <c r="C311" s="38">
        <v>77.011114358809635</v>
      </c>
      <c r="D311" s="39">
        <v>0.11268251520594254</v>
      </c>
      <c r="E311" s="38">
        <v>12.664647126079444</v>
      </c>
      <c r="F311" s="39">
        <v>0.98935454918214794</v>
      </c>
      <c r="G311" s="39">
        <v>4.2552883835791311E-2</v>
      </c>
      <c r="H311" s="39">
        <v>0.16814586137055401</v>
      </c>
      <c r="I311" s="39">
        <v>1.0227151838398194</v>
      </c>
      <c r="J311" s="38">
        <v>2.7796741812443</v>
      </c>
      <c r="K311" s="38">
        <v>5.1037639678291926</v>
      </c>
      <c r="L311" s="39"/>
      <c r="M311" s="39"/>
      <c r="N311" s="39">
        <v>0.11578102616485937</v>
      </c>
      <c r="O311" s="39"/>
      <c r="P311" s="39"/>
      <c r="Q311" s="39">
        <v>0</v>
      </c>
      <c r="R311" s="39">
        <v>0</v>
      </c>
      <c r="S311" s="38">
        <v>100</v>
      </c>
      <c r="T311" s="92">
        <v>3.1792999999999978</v>
      </c>
    </row>
    <row r="312" spans="1:31" s="9" customFormat="1" ht="12" customHeight="1" x14ac:dyDescent="0.25">
      <c r="A312" s="59" t="s">
        <v>104</v>
      </c>
      <c r="B312" s="36" t="s">
        <v>26</v>
      </c>
      <c r="C312" s="38">
        <v>76.749563073907268</v>
      </c>
      <c r="D312" s="39">
        <v>0.11874755881616851</v>
      </c>
      <c r="E312" s="38">
        <v>12.721067848417798</v>
      </c>
      <c r="F312" s="39">
        <v>1.080142036321674</v>
      </c>
      <c r="G312" s="39">
        <v>2.5445905460607536E-2</v>
      </c>
      <c r="H312" s="39">
        <v>0.11864284315583679</v>
      </c>
      <c r="I312" s="39">
        <v>1.0310303916260981</v>
      </c>
      <c r="J312" s="38">
        <v>2.2152597943174999</v>
      </c>
      <c r="K312" s="38">
        <v>5.8259604782154772</v>
      </c>
      <c r="L312" s="39"/>
      <c r="M312" s="39"/>
      <c r="N312" s="39">
        <v>0.11487307938389495</v>
      </c>
      <c r="O312" s="39"/>
      <c r="P312" s="39"/>
      <c r="Q312" s="39">
        <v>0</v>
      </c>
      <c r="R312" s="39">
        <v>0</v>
      </c>
      <c r="S312" s="38">
        <v>100</v>
      </c>
      <c r="T312" s="92">
        <v>4.5032999999999959</v>
      </c>
    </row>
    <row r="313" spans="1:31" s="9" customFormat="1" ht="12" customHeight="1" x14ac:dyDescent="0.25">
      <c r="A313" s="59" t="s">
        <v>101</v>
      </c>
      <c r="B313" s="36" t="s">
        <v>18</v>
      </c>
      <c r="C313" s="38">
        <v>76.971315915892177</v>
      </c>
      <c r="D313" s="39">
        <v>0.11843388602480144</v>
      </c>
      <c r="E313" s="38">
        <v>12.63468085239124</v>
      </c>
      <c r="F313" s="39">
        <v>1.1774761416548303</v>
      </c>
      <c r="G313" s="39">
        <v>4.4711651440443034E-2</v>
      </c>
      <c r="H313" s="39">
        <v>0.15597087711782454</v>
      </c>
      <c r="I313" s="39">
        <v>1.0245207014946167</v>
      </c>
      <c r="J313" s="38">
        <v>2.6329963669183689</v>
      </c>
      <c r="K313" s="38">
        <v>5.1416319544814586</v>
      </c>
      <c r="L313" s="39"/>
      <c r="M313" s="39"/>
      <c r="N313" s="39">
        <v>0.12696029397390918</v>
      </c>
      <c r="O313" s="39"/>
      <c r="P313" s="39"/>
      <c r="Q313" s="39">
        <v>0</v>
      </c>
      <c r="R313" s="39">
        <v>0</v>
      </c>
      <c r="S313" s="38">
        <v>100</v>
      </c>
      <c r="T313" s="92">
        <v>3.8281999999999954</v>
      </c>
    </row>
    <row r="314" spans="1:31" s="9" customFormat="1" ht="12" customHeight="1" x14ac:dyDescent="0.25">
      <c r="A314" s="59" t="s">
        <v>101</v>
      </c>
      <c r="B314" s="36" t="s">
        <v>21</v>
      </c>
      <c r="C314" s="38">
        <v>76.689841757904318</v>
      </c>
      <c r="D314" s="39">
        <v>0.10882126548031774</v>
      </c>
      <c r="E314" s="38">
        <v>12.631150891214004</v>
      </c>
      <c r="F314" s="39">
        <v>1.0359286530852747</v>
      </c>
      <c r="G314" s="39">
        <v>0</v>
      </c>
      <c r="H314" s="39">
        <v>7.7388621590388035E-2</v>
      </c>
      <c r="I314" s="39">
        <v>1.0514893678822697</v>
      </c>
      <c r="J314" s="38">
        <v>2.2660550268370461</v>
      </c>
      <c r="K314" s="38">
        <v>6.0727245566752348</v>
      </c>
      <c r="L314" s="39"/>
      <c r="M314" s="39"/>
      <c r="N314" s="39">
        <v>8.5791407580765283E-2</v>
      </c>
      <c r="O314" s="39"/>
      <c r="P314" s="39"/>
      <c r="Q314" s="39">
        <v>0</v>
      </c>
      <c r="R314" s="39">
        <v>0</v>
      </c>
      <c r="S314" s="38">
        <v>99.999999999999986</v>
      </c>
      <c r="T314" s="92">
        <v>3.6033999999999935</v>
      </c>
    </row>
    <row r="315" spans="1:31" s="9" customFormat="1" ht="12" customHeight="1" x14ac:dyDescent="0.25">
      <c r="A315" s="59" t="s">
        <v>101</v>
      </c>
      <c r="B315" s="36" t="s">
        <v>23</v>
      </c>
      <c r="C315" s="38">
        <v>76.393308016011503</v>
      </c>
      <c r="D315" s="39">
        <v>0.11756692450523921</v>
      </c>
      <c r="E315" s="38">
        <v>12.82257036131613</v>
      </c>
      <c r="F315" s="39">
        <v>1.1253870948010332</v>
      </c>
      <c r="G315" s="39">
        <v>7.7237529767551327E-2</v>
      </c>
      <c r="H315" s="39">
        <v>9.63136445020875E-2</v>
      </c>
      <c r="I315" s="39">
        <v>1.0793556005503044</v>
      </c>
      <c r="J315" s="38">
        <v>2.6715891336644702</v>
      </c>
      <c r="K315" s="38">
        <v>5.4880115949601738</v>
      </c>
      <c r="L315" s="39"/>
      <c r="M315" s="39"/>
      <c r="N315" s="39">
        <v>0.12295800040847768</v>
      </c>
      <c r="O315" s="39"/>
      <c r="P315" s="39"/>
      <c r="Q315" s="39">
        <v>2.2186350832558367E-2</v>
      </c>
      <c r="R315" s="39">
        <v>1.1300524489480664E-2</v>
      </c>
      <c r="S315" s="38">
        <v>100</v>
      </c>
      <c r="T315" s="92">
        <v>3.5443000000000069</v>
      </c>
    </row>
    <row r="316" spans="1:31" s="9" customFormat="1" ht="12" customHeight="1" x14ac:dyDescent="0.25">
      <c r="A316" s="59" t="s">
        <v>101</v>
      </c>
      <c r="B316" s="36" t="s">
        <v>26</v>
      </c>
      <c r="C316" s="38">
        <v>76.727341424223681</v>
      </c>
      <c r="D316" s="39">
        <v>0.11075496061815178</v>
      </c>
      <c r="E316" s="38">
        <v>12.600219226313801</v>
      </c>
      <c r="F316" s="39">
        <v>1.1277906720864284</v>
      </c>
      <c r="G316" s="39">
        <v>2.1798070974519097E-2</v>
      </c>
      <c r="H316" s="39">
        <v>7.9511058888007746E-2</v>
      </c>
      <c r="I316" s="39">
        <v>1.0427781952858037</v>
      </c>
      <c r="J316" s="38">
        <v>2.4813470792660901</v>
      </c>
      <c r="K316" s="38">
        <v>5.6803696952837281</v>
      </c>
      <c r="L316" s="39"/>
      <c r="M316" s="39"/>
      <c r="N316" s="39">
        <v>0.12653261199018465</v>
      </c>
      <c r="O316" s="39"/>
      <c r="P316" s="39"/>
      <c r="Q316" s="39">
        <v>0</v>
      </c>
      <c r="R316" s="39">
        <v>3.010209801243113E-2</v>
      </c>
      <c r="S316" s="38">
        <v>100.00000000000001</v>
      </c>
      <c r="T316" s="92">
        <v>3.6611999999999938</v>
      </c>
    </row>
    <row r="317" spans="1:31" s="9" customFormat="1" ht="12" customHeight="1" x14ac:dyDescent="0.25">
      <c r="A317" s="59" t="s">
        <v>101</v>
      </c>
      <c r="B317" s="36" t="s">
        <v>29</v>
      </c>
      <c r="C317" s="38">
        <v>77.854297981277284</v>
      </c>
      <c r="D317" s="39">
        <v>0.13977937581889763</v>
      </c>
      <c r="E317" s="38">
        <v>12.701473572733745</v>
      </c>
      <c r="F317" s="39">
        <v>0.51429637605551148</v>
      </c>
      <c r="G317" s="39">
        <v>4.5029597579242193E-2</v>
      </c>
      <c r="H317" s="39">
        <v>7.9218736482000156E-3</v>
      </c>
      <c r="I317" s="39">
        <v>0.22671151558993466</v>
      </c>
      <c r="J317" s="38">
        <v>1.9644161943944407</v>
      </c>
      <c r="K317" s="38">
        <v>6.4859298142841819</v>
      </c>
      <c r="L317" s="39"/>
      <c r="M317" s="39"/>
      <c r="N317" s="39">
        <v>3.919242752267376E-2</v>
      </c>
      <c r="O317" s="39"/>
      <c r="P317" s="39"/>
      <c r="Q317" s="39">
        <v>2.9707026180750058E-2</v>
      </c>
      <c r="R317" s="39">
        <v>0</v>
      </c>
      <c r="S317" s="38">
        <v>100</v>
      </c>
      <c r="T317" s="92">
        <v>4.0631000000000057</v>
      </c>
    </row>
    <row r="318" spans="1:31" s="9" customFormat="1" ht="12" customHeight="1" x14ac:dyDescent="0.25">
      <c r="A318" s="49" t="s">
        <v>53</v>
      </c>
      <c r="B318" s="31" t="s">
        <v>18</v>
      </c>
      <c r="C318" s="29">
        <v>78.083758963902753</v>
      </c>
      <c r="D318" s="30">
        <v>7.3988617300292214E-2</v>
      </c>
      <c r="E318" s="29">
        <v>12.472534933426283</v>
      </c>
      <c r="F318" s="30">
        <v>0.92421619645047093</v>
      </c>
      <c r="G318" s="30">
        <v>6.7680339235671919E-2</v>
      </c>
      <c r="H318" s="30">
        <v>5.8912901925521698E-2</v>
      </c>
      <c r="I318" s="30">
        <v>0.79142159719185401</v>
      </c>
      <c r="J318" s="29">
        <v>1.94327040380464</v>
      </c>
      <c r="K318" s="29">
        <v>5.4548428864542027</v>
      </c>
      <c r="L318" s="30"/>
      <c r="M318" s="30">
        <v>0</v>
      </c>
      <c r="N318" s="30">
        <v>0.16700898876164227</v>
      </c>
      <c r="O318" s="30"/>
      <c r="P318" s="30"/>
      <c r="Q318" s="30">
        <v>0</v>
      </c>
      <c r="R318" s="30">
        <v>0</v>
      </c>
      <c r="S318" s="29">
        <v>100.00000000000001</v>
      </c>
      <c r="T318" s="92">
        <v>6.4720999999999975</v>
      </c>
    </row>
    <row r="319" spans="1:31" s="10" customFormat="1" ht="12" customHeight="1" x14ac:dyDescent="0.3">
      <c r="A319" s="59" t="s">
        <v>53</v>
      </c>
      <c r="B319" s="36" t="s">
        <v>105</v>
      </c>
      <c r="C319" s="38">
        <v>78.29658877868431</v>
      </c>
      <c r="D319" s="39">
        <v>5.4881178060096986E-2</v>
      </c>
      <c r="E319" s="38">
        <v>12.290556038500611</v>
      </c>
      <c r="F319" s="39">
        <v>0.8994648037788413</v>
      </c>
      <c r="G319" s="39">
        <v>8.514961405125733E-2</v>
      </c>
      <c r="H319" s="39">
        <v>0</v>
      </c>
      <c r="I319" s="39">
        <v>0.80185171608416494</v>
      </c>
      <c r="J319" s="38">
        <v>2.3325548026267557</v>
      </c>
      <c r="K319" s="38">
        <v>5.0809078436095891</v>
      </c>
      <c r="L319" s="30"/>
      <c r="M319" s="30"/>
      <c r="N319" s="39">
        <v>0.14149708312822715</v>
      </c>
      <c r="O319" s="39"/>
      <c r="P319" s="39"/>
      <c r="Q319" s="39">
        <v>4.8492338629436839E-2</v>
      </c>
      <c r="R319" s="39">
        <v>0</v>
      </c>
      <c r="S319" s="38">
        <v>99.999999999999986</v>
      </c>
      <c r="T319" s="29">
        <v>4.5210000000000008</v>
      </c>
      <c r="X319" s="8"/>
      <c r="AC319" s="84"/>
      <c r="AD319" s="61"/>
      <c r="AE319" s="61"/>
    </row>
    <row r="320" spans="1:31" s="10" customFormat="1" ht="12" customHeight="1" x14ac:dyDescent="0.3">
      <c r="A320" s="59" t="s">
        <v>53</v>
      </c>
      <c r="B320" s="36" t="s">
        <v>106</v>
      </c>
      <c r="C320" s="38">
        <v>79.233195431262828</v>
      </c>
      <c r="D320" s="39">
        <v>5.6654708577057802E-2</v>
      </c>
      <c r="E320" s="38">
        <v>12.397234066391707</v>
      </c>
      <c r="F320" s="39">
        <v>1.0371194040262894</v>
      </c>
      <c r="G320" s="39">
        <v>8.3713673867592875E-2</v>
      </c>
      <c r="H320" s="39">
        <v>0</v>
      </c>
      <c r="I320" s="39">
        <v>0.72181903894165622</v>
      </c>
      <c r="J320" s="38">
        <v>1.6220581302677781</v>
      </c>
      <c r="K320" s="38">
        <v>4.6839491714248869</v>
      </c>
      <c r="L320" s="30"/>
      <c r="M320" s="30"/>
      <c r="N320" s="39">
        <v>0.2121380599144683</v>
      </c>
      <c r="O320" s="39"/>
      <c r="P320" s="39"/>
      <c r="Q320" s="39">
        <v>0</v>
      </c>
      <c r="R320" s="39">
        <v>0</v>
      </c>
      <c r="S320" s="38">
        <v>100</v>
      </c>
      <c r="T320" s="29">
        <v>5.3918000000000035</v>
      </c>
      <c r="X320" s="8"/>
      <c r="AC320" s="84"/>
      <c r="AD320" s="61"/>
      <c r="AE320" s="61"/>
    </row>
    <row r="321" spans="1:34" s="10" customFormat="1" ht="12" customHeight="1" x14ac:dyDescent="0.3">
      <c r="A321" s="59" t="s">
        <v>53</v>
      </c>
      <c r="B321" s="36" t="s">
        <v>107</v>
      </c>
      <c r="C321" s="38">
        <v>79.436914036780635</v>
      </c>
      <c r="D321" s="39">
        <v>3.6050972188941634E-2</v>
      </c>
      <c r="E321" s="38">
        <v>12.361813601362597</v>
      </c>
      <c r="F321" s="39">
        <v>0.90181398993595019</v>
      </c>
      <c r="G321" s="39">
        <v>0.1537023484941703</v>
      </c>
      <c r="H321" s="39">
        <v>4.5333557842381696E-2</v>
      </c>
      <c r="I321" s="39">
        <v>0.83014379372799429</v>
      </c>
      <c r="J321" s="38">
        <v>0.76516569415391389</v>
      </c>
      <c r="K321" s="38">
        <v>5.3439629732769465</v>
      </c>
      <c r="L321" s="30"/>
      <c r="M321" s="30"/>
      <c r="N321" s="39">
        <v>0.16158175259534618</v>
      </c>
      <c r="O321" s="39"/>
      <c r="P321" s="39"/>
      <c r="Q321" s="39">
        <v>0</v>
      </c>
      <c r="R321" s="39">
        <v>0</v>
      </c>
      <c r="S321" s="38">
        <v>100</v>
      </c>
      <c r="T321" s="29">
        <v>7.3533999999999935</v>
      </c>
      <c r="X321" s="8"/>
      <c r="AC321" s="84"/>
      <c r="AD321" s="61"/>
      <c r="AE321" s="61"/>
    </row>
    <row r="322" spans="1:34" s="10" customFormat="1" ht="12" customHeight="1" x14ac:dyDescent="0.3">
      <c r="A322" s="59" t="s">
        <v>53</v>
      </c>
      <c r="B322" s="36" t="s">
        <v>108</v>
      </c>
      <c r="C322" s="38">
        <v>78.30288358514224</v>
      </c>
      <c r="D322" s="39">
        <v>1.2836207865943311E-2</v>
      </c>
      <c r="E322" s="38">
        <v>12.460350969504987</v>
      </c>
      <c r="F322" s="39">
        <v>0.94330215160304076</v>
      </c>
      <c r="G322" s="39">
        <v>9.3566407750099181E-2</v>
      </c>
      <c r="H322" s="39">
        <v>0</v>
      </c>
      <c r="I322" s="39">
        <v>0.71840330304271161</v>
      </c>
      <c r="J322" s="38">
        <v>2.4121462351720582</v>
      </c>
      <c r="K322" s="38">
        <v>4.9184953842693862</v>
      </c>
      <c r="L322" s="30"/>
      <c r="M322" s="30"/>
      <c r="N322" s="39">
        <v>0.1605056405055556</v>
      </c>
      <c r="O322" s="39"/>
      <c r="P322" s="39"/>
      <c r="Q322" s="39">
        <v>1.3684882766170969E-2</v>
      </c>
      <c r="R322" s="39">
        <v>0</v>
      </c>
      <c r="S322" s="38">
        <v>100</v>
      </c>
      <c r="T322" s="29">
        <v>5.7353999999999985</v>
      </c>
      <c r="X322" s="8"/>
      <c r="AC322" s="84"/>
      <c r="AD322" s="61"/>
      <c r="AE322" s="61"/>
    </row>
    <row r="323" spans="1:34" s="10" customFormat="1" ht="12" customHeight="1" x14ac:dyDescent="0.3">
      <c r="A323" s="59" t="s">
        <v>53</v>
      </c>
      <c r="B323" s="36" t="s">
        <v>109</v>
      </c>
      <c r="C323" s="38">
        <v>79.416723598018692</v>
      </c>
      <c r="D323" s="39">
        <v>3.8168061351149377E-2</v>
      </c>
      <c r="E323" s="38">
        <v>12.253551393775719</v>
      </c>
      <c r="F323" s="39">
        <v>0.81232753542306158</v>
      </c>
      <c r="G323" s="39">
        <v>7.5908469353826488E-2</v>
      </c>
      <c r="H323" s="39">
        <v>3.635053462014226E-3</v>
      </c>
      <c r="I323" s="39">
        <v>0.76753084717059206</v>
      </c>
      <c r="J323" s="38">
        <v>1.6189886639788655</v>
      </c>
      <c r="K323" s="38">
        <v>4.8357971511872195</v>
      </c>
      <c r="L323" s="30"/>
      <c r="M323" s="30"/>
      <c r="N323" s="39">
        <v>0.14700583853734003</v>
      </c>
      <c r="O323" s="39"/>
      <c r="P323" s="39"/>
      <c r="Q323" s="39">
        <v>1.1012073723160744E-2</v>
      </c>
      <c r="R323" s="39">
        <v>5.249444852497015E-2</v>
      </c>
      <c r="S323" s="38">
        <v>100</v>
      </c>
      <c r="T323" s="29">
        <v>6.4663000000000039</v>
      </c>
      <c r="X323" s="8"/>
      <c r="AC323" s="84"/>
      <c r="AD323" s="61"/>
      <c r="AE323" s="61"/>
    </row>
    <row r="324" spans="1:34" s="10" customFormat="1" ht="12" customHeight="1" x14ac:dyDescent="0.3">
      <c r="A324" s="59" t="s">
        <v>53</v>
      </c>
      <c r="B324" s="36" t="s">
        <v>110</v>
      </c>
      <c r="C324" s="38">
        <v>78.968208562745701</v>
      </c>
      <c r="D324" s="39">
        <v>2.7713189483684383E-2</v>
      </c>
      <c r="E324" s="38">
        <v>12.407845771901554</v>
      </c>
      <c r="F324" s="39">
        <v>0.98948683361064016</v>
      </c>
      <c r="G324" s="39">
        <v>8.807335597276969E-2</v>
      </c>
      <c r="H324" s="39">
        <v>0</v>
      </c>
      <c r="I324" s="39">
        <v>0.70511171879510603</v>
      </c>
      <c r="J324" s="38">
        <v>1.7639865003175468</v>
      </c>
      <c r="K324" s="38">
        <v>4.8917978406806526</v>
      </c>
      <c r="L324" s="30"/>
      <c r="M324" s="30"/>
      <c r="N324" s="39">
        <v>0.17215769224713026</v>
      </c>
      <c r="O324" s="39"/>
      <c r="P324" s="39"/>
      <c r="Q324" s="39">
        <v>2.4458989203403263E-2</v>
      </c>
      <c r="R324" s="39">
        <v>0</v>
      </c>
      <c r="S324" s="38">
        <v>99.999999999999986</v>
      </c>
      <c r="T324" s="29">
        <v>4.7385000000000019</v>
      </c>
      <c r="X324" s="8"/>
      <c r="AC324" s="84"/>
      <c r="AD324" s="61"/>
      <c r="AE324" s="61"/>
    </row>
    <row r="325" spans="1:34" s="10" customFormat="1" ht="12" customHeight="1" x14ac:dyDescent="0.3">
      <c r="A325" s="59" t="s">
        <v>53</v>
      </c>
      <c r="B325" s="36" t="s">
        <v>111</v>
      </c>
      <c r="C325" s="38">
        <v>78.863578117403108</v>
      </c>
      <c r="D325" s="39">
        <v>4.3663102252868416E-2</v>
      </c>
      <c r="E325" s="38">
        <v>12.48733084502868</v>
      </c>
      <c r="F325" s="39">
        <v>0.72465984439482833</v>
      </c>
      <c r="G325" s="39">
        <v>0.11580214075760754</v>
      </c>
      <c r="H325" s="39">
        <v>0</v>
      </c>
      <c r="I325" s="39">
        <v>0.76990494310613389</v>
      </c>
      <c r="J325" s="38">
        <v>1.8393345490097228</v>
      </c>
      <c r="K325" s="38">
        <v>4.9833943105079364</v>
      </c>
      <c r="L325" s="30"/>
      <c r="M325" s="30"/>
      <c r="N325" s="39">
        <v>0.20428847599953173</v>
      </c>
      <c r="O325" s="39"/>
      <c r="P325" s="39"/>
      <c r="Q325" s="39">
        <v>0</v>
      </c>
      <c r="R325" s="39">
        <v>1.4132501695372871E-2</v>
      </c>
      <c r="S325" s="38">
        <v>100</v>
      </c>
      <c r="T325" s="29">
        <v>5.183099999999996</v>
      </c>
      <c r="X325" s="8"/>
      <c r="AC325" s="84"/>
      <c r="AD325" s="61"/>
      <c r="AE325" s="61"/>
    </row>
    <row r="326" spans="1:34" s="10" customFormat="1" ht="12" customHeight="1" x14ac:dyDescent="0.3">
      <c r="A326" s="59" t="s">
        <v>53</v>
      </c>
      <c r="B326" s="36" t="s">
        <v>112</v>
      </c>
      <c r="C326" s="38">
        <v>78.356996546223243</v>
      </c>
      <c r="D326" s="39">
        <v>6.2195251135613971E-2</v>
      </c>
      <c r="E326" s="38">
        <v>12.507748185797039</v>
      </c>
      <c r="F326" s="39">
        <v>0.72673000863181991</v>
      </c>
      <c r="G326" s="39">
        <v>6.0936662579749945E-2</v>
      </c>
      <c r="H326" s="39">
        <v>0</v>
      </c>
      <c r="I326" s="39">
        <v>0.80119649818710814</v>
      </c>
      <c r="J326" s="38">
        <v>2.3968770222633826</v>
      </c>
      <c r="K326" s="38">
        <v>4.9560070858535701</v>
      </c>
      <c r="L326" s="30"/>
      <c r="M326" s="30"/>
      <c r="N326" s="39">
        <v>0.13938868256194092</v>
      </c>
      <c r="O326" s="39"/>
      <c r="P326" s="39"/>
      <c r="Q326" s="39">
        <v>0</v>
      </c>
      <c r="R326" s="39">
        <v>2.3388770663139824E-2</v>
      </c>
      <c r="S326" s="38">
        <v>100</v>
      </c>
      <c r="T326" s="29">
        <v>4.6551000000000045</v>
      </c>
      <c r="X326" s="8"/>
      <c r="AC326" s="84"/>
      <c r="AD326" s="61"/>
      <c r="AE326" s="61"/>
    </row>
    <row r="327" spans="1:34" s="10" customFormat="1" ht="12" customHeight="1" x14ac:dyDescent="0.3">
      <c r="A327" s="59" t="s">
        <v>53</v>
      </c>
      <c r="B327" s="36" t="s">
        <v>113</v>
      </c>
      <c r="C327" s="38">
        <v>79.155958195260894</v>
      </c>
      <c r="D327" s="39">
        <v>5.0996936996471646E-3</v>
      </c>
      <c r="E327" s="38">
        <v>12.592631155091247</v>
      </c>
      <c r="F327" s="39">
        <v>0.69377083038949972</v>
      </c>
      <c r="G327" s="39">
        <v>5.9496426495883596E-2</v>
      </c>
      <c r="H327" s="39">
        <v>0</v>
      </c>
      <c r="I327" s="39">
        <v>0.76367913152216294</v>
      </c>
      <c r="J327" s="38">
        <v>1.6351955360681147</v>
      </c>
      <c r="K327" s="38">
        <v>5.0035432246850675</v>
      </c>
      <c r="L327" s="30"/>
      <c r="M327" s="30"/>
      <c r="N327" s="39">
        <v>0.11697422423565686</v>
      </c>
      <c r="O327" s="39"/>
      <c r="P327" s="39"/>
      <c r="Q327" s="39">
        <v>0</v>
      </c>
      <c r="R327" s="39">
        <v>0</v>
      </c>
      <c r="S327" s="38">
        <v>100</v>
      </c>
      <c r="T327" s="29">
        <v>5.8766999999999996</v>
      </c>
      <c r="X327" s="8"/>
      <c r="AC327" s="84"/>
      <c r="AD327" s="61"/>
      <c r="AE327" s="61"/>
    </row>
    <row r="328" spans="1:34" s="10" customFormat="1" ht="12" customHeight="1" x14ac:dyDescent="0.3">
      <c r="A328" s="59" t="s">
        <v>53</v>
      </c>
      <c r="B328" s="36" t="s">
        <v>114</v>
      </c>
      <c r="C328" s="38">
        <v>79.537745962693663</v>
      </c>
      <c r="D328" s="39">
        <v>2.6881461323360417E-2</v>
      </c>
      <c r="E328" s="38">
        <v>12.544324959383289</v>
      </c>
      <c r="F328" s="39">
        <v>0.76746036590916633</v>
      </c>
      <c r="G328" s="39">
        <v>8.0644383970081251E-2</v>
      </c>
      <c r="H328" s="39">
        <v>0</v>
      </c>
      <c r="I328" s="39">
        <v>0.79402053486611202</v>
      </c>
      <c r="J328" s="38">
        <v>1.0695822877944243</v>
      </c>
      <c r="K328" s="38">
        <v>5.0133389880789823</v>
      </c>
      <c r="L328" s="30"/>
      <c r="M328" s="30"/>
      <c r="N328" s="39">
        <v>0.14640222162961627</v>
      </c>
      <c r="O328" s="39"/>
      <c r="P328" s="39"/>
      <c r="Q328" s="39">
        <v>0</v>
      </c>
      <c r="R328" s="39">
        <v>5.2584850636533724E-2</v>
      </c>
      <c r="S328" s="38">
        <v>100</v>
      </c>
      <c r="T328" s="29">
        <v>6.6270999999999987</v>
      </c>
      <c r="X328" s="8"/>
      <c r="AC328" s="84"/>
      <c r="AD328" s="61"/>
      <c r="AE328" s="61"/>
    </row>
    <row r="329" spans="1:34" s="9" customFormat="1" ht="12" customHeight="1" x14ac:dyDescent="0.3">
      <c r="A329" s="45" t="s">
        <v>121</v>
      </c>
      <c r="B329" s="42" t="s">
        <v>76</v>
      </c>
      <c r="C329" s="38">
        <v>77.314268899130553</v>
      </c>
      <c r="D329" s="39">
        <v>5.1761039708867973E-2</v>
      </c>
      <c r="E329" s="38">
        <v>12.720301971153543</v>
      </c>
      <c r="F329" s="39">
        <v>0.90851739022743105</v>
      </c>
      <c r="G329" s="39">
        <v>9.1455088565361817E-2</v>
      </c>
      <c r="H329" s="39">
        <v>6.4357284545995347E-2</v>
      </c>
      <c r="I329" s="39">
        <v>0.82055537796144074</v>
      </c>
      <c r="J329" s="38">
        <v>2.8681331941748192</v>
      </c>
      <c r="K329" s="38">
        <v>5.0363809189119388</v>
      </c>
      <c r="L329" s="39"/>
      <c r="M329" s="39"/>
      <c r="N329" s="39">
        <v>0.15348365557844285</v>
      </c>
      <c r="O329" s="39"/>
      <c r="P329" s="39"/>
      <c r="Q329" s="39">
        <v>5.3983906444831633E-3</v>
      </c>
      <c r="R329" s="39">
        <v>0</v>
      </c>
      <c r="S329" s="38">
        <v>100.00000000000001</v>
      </c>
      <c r="T329" s="93">
        <v>5.5274000000000001</v>
      </c>
      <c r="U329" s="61"/>
      <c r="V329" s="61"/>
      <c r="W329" s="61"/>
      <c r="X329" s="61"/>
      <c r="Y329" s="61"/>
      <c r="Z329" s="61"/>
      <c r="AA329" s="61"/>
      <c r="AB329" s="61"/>
      <c r="AC329" s="84"/>
      <c r="AD329" s="61"/>
      <c r="AE329" s="61"/>
      <c r="AF329" s="61"/>
      <c r="AG329" s="61"/>
      <c r="AH329" s="61"/>
    </row>
    <row r="330" spans="1:34" s="9" customFormat="1" ht="12" customHeight="1" x14ac:dyDescent="0.3">
      <c r="A330" s="45" t="s">
        <v>121</v>
      </c>
      <c r="B330" s="42" t="s">
        <v>77</v>
      </c>
      <c r="C330" s="38">
        <v>77.02262149078706</v>
      </c>
      <c r="D330" s="39">
        <v>6.0073932257370705E-2</v>
      </c>
      <c r="E330" s="38">
        <v>12.835373057000307</v>
      </c>
      <c r="F330" s="39">
        <v>0.96732804499081937</v>
      </c>
      <c r="G330" s="39">
        <v>9.3978091556063167E-2</v>
      </c>
      <c r="H330" s="39">
        <v>6.727856610834286E-2</v>
      </c>
      <c r="I330" s="39">
        <v>0.83436017024125975</v>
      </c>
      <c r="J330" s="38">
        <v>3.0546588023143828</v>
      </c>
      <c r="K330" s="38">
        <v>4.9135602863630048</v>
      </c>
      <c r="L330" s="39"/>
      <c r="M330" s="39"/>
      <c r="N330" s="39">
        <v>0.17566592536635031</v>
      </c>
      <c r="O330" s="39"/>
      <c r="P330" s="39"/>
      <c r="Q330" s="39">
        <v>1.4833069693177953E-2</v>
      </c>
      <c r="R330" s="39">
        <v>0</v>
      </c>
      <c r="S330" s="38">
        <v>100</v>
      </c>
      <c r="T330" s="93">
        <v>5.6162999999999954</v>
      </c>
      <c r="U330" s="61"/>
      <c r="V330" s="61"/>
      <c r="W330" s="61"/>
      <c r="X330" s="61"/>
      <c r="Y330" s="61"/>
      <c r="Z330" s="61"/>
      <c r="AA330" s="61"/>
      <c r="AB330" s="61"/>
      <c r="AC330" s="84"/>
      <c r="AD330" s="61"/>
      <c r="AE330" s="61"/>
      <c r="AF330" s="61"/>
      <c r="AG330" s="61"/>
      <c r="AH330" s="61"/>
    </row>
    <row r="331" spans="1:34" s="9" customFormat="1" ht="12" customHeight="1" x14ac:dyDescent="0.3">
      <c r="A331" s="45" t="s">
        <v>121</v>
      </c>
      <c r="B331" s="42" t="s">
        <v>78</v>
      </c>
      <c r="C331" s="38">
        <v>78.580613120718596</v>
      </c>
      <c r="D331" s="39">
        <v>5.5492877154532556E-2</v>
      </c>
      <c r="E331" s="38">
        <v>12.955211634070901</v>
      </c>
      <c r="F331" s="39">
        <v>0.85916793073107012</v>
      </c>
      <c r="G331" s="39">
        <v>5.4197323602286657E-2</v>
      </c>
      <c r="H331" s="39">
        <v>3.8758643771356398E-2</v>
      </c>
      <c r="I331" s="39">
        <v>0.78424175029284915</v>
      </c>
      <c r="J331" s="38">
        <v>0.82721094310900467</v>
      </c>
      <c r="K331" s="38">
        <v>5.6743086332449844</v>
      </c>
      <c r="L331" s="39"/>
      <c r="M331" s="39"/>
      <c r="N331" s="39">
        <v>0.18083768333432301</v>
      </c>
      <c r="O331" s="39"/>
      <c r="P331" s="39"/>
      <c r="Q331" s="39">
        <v>0</v>
      </c>
      <c r="R331" s="39">
        <v>3.0769396865840036E-2</v>
      </c>
      <c r="S331" s="38">
        <v>100</v>
      </c>
      <c r="T331" s="93">
        <v>7.3755000000000024</v>
      </c>
      <c r="U331" s="61"/>
      <c r="V331" s="61"/>
      <c r="W331" s="61"/>
      <c r="X331" s="61"/>
      <c r="Y331" s="61"/>
      <c r="Z331" s="61"/>
      <c r="AA331" s="61"/>
      <c r="AB331" s="61"/>
      <c r="AC331" s="84"/>
      <c r="AD331" s="61"/>
      <c r="AE331" s="61"/>
      <c r="AF331" s="61"/>
      <c r="AG331" s="61"/>
      <c r="AH331" s="61"/>
    </row>
    <row r="332" spans="1:34" s="9" customFormat="1" ht="12" customHeight="1" x14ac:dyDescent="0.3">
      <c r="A332" s="45" t="s">
        <v>121</v>
      </c>
      <c r="B332" s="42" t="s">
        <v>82</v>
      </c>
      <c r="C332" s="38">
        <v>78.636096678017012</v>
      </c>
      <c r="D332" s="39">
        <v>4.1079492026406407E-2</v>
      </c>
      <c r="E332" s="38">
        <v>12.673237245834015</v>
      </c>
      <c r="F332" s="39">
        <v>0.76777998508728862</v>
      </c>
      <c r="G332" s="39">
        <v>1.1446629288608035E-2</v>
      </c>
      <c r="H332" s="39">
        <v>0</v>
      </c>
      <c r="I332" s="39">
        <v>0.7663892731176446</v>
      </c>
      <c r="J332" s="38">
        <v>1.485601317111213</v>
      </c>
      <c r="K332" s="38">
        <v>5.4898889890914697</v>
      </c>
      <c r="L332" s="39"/>
      <c r="M332" s="39"/>
      <c r="N332" s="39">
        <v>0.16581565791908837</v>
      </c>
      <c r="O332" s="39"/>
      <c r="P332" s="39"/>
      <c r="Q332" s="39">
        <v>0</v>
      </c>
      <c r="R332" s="39">
        <v>0</v>
      </c>
      <c r="S332" s="38">
        <v>100</v>
      </c>
      <c r="T332" s="93">
        <v>6.5227000000000004</v>
      </c>
      <c r="U332" s="61"/>
      <c r="V332" s="61"/>
      <c r="W332" s="61"/>
      <c r="X332" s="61"/>
      <c r="Y332" s="61"/>
      <c r="Z332" s="61"/>
      <c r="AA332" s="61"/>
      <c r="AB332" s="61"/>
      <c r="AC332" s="84"/>
      <c r="AD332" s="61"/>
      <c r="AE332" s="61"/>
      <c r="AF332" s="61"/>
      <c r="AG332" s="61"/>
      <c r="AH332" s="61"/>
    </row>
    <row r="333" spans="1:34" s="9" customFormat="1" ht="12" customHeight="1" x14ac:dyDescent="0.3">
      <c r="A333" s="45" t="s">
        <v>121</v>
      </c>
      <c r="B333" s="42" t="s">
        <v>64</v>
      </c>
      <c r="C333" s="38">
        <v>78.75060171808687</v>
      </c>
      <c r="D333" s="39">
        <v>3.5860782626581572E-2</v>
      </c>
      <c r="E333" s="38">
        <v>12.919681539019871</v>
      </c>
      <c r="F333" s="39">
        <v>0.79916777138697237</v>
      </c>
      <c r="G333" s="39">
        <v>7.8398347604058199E-2</v>
      </c>
      <c r="H333" s="39">
        <v>1.6799645915155328E-2</v>
      </c>
      <c r="I333" s="39">
        <v>0.78613727679893519</v>
      </c>
      <c r="J333" s="38">
        <v>1.1182533537370059</v>
      </c>
      <c r="K333" s="38">
        <v>5.3491795634461248</v>
      </c>
      <c r="L333" s="39"/>
      <c r="M333" s="39"/>
      <c r="N333" s="39">
        <v>0.18016543343624913</v>
      </c>
      <c r="O333" s="39"/>
      <c r="P333" s="39"/>
      <c r="Q333" s="39">
        <v>0</v>
      </c>
      <c r="R333" s="39">
        <v>6.4614022750597421E-3</v>
      </c>
      <c r="S333" s="38">
        <v>100.00000000000001</v>
      </c>
      <c r="T333" s="93">
        <v>7.140900000000002</v>
      </c>
      <c r="U333" s="61"/>
      <c r="V333" s="61"/>
      <c r="W333" s="61"/>
      <c r="X333" s="61"/>
      <c r="Y333" s="61"/>
      <c r="Z333" s="61"/>
      <c r="AA333" s="61"/>
      <c r="AB333" s="61"/>
      <c r="AC333" s="84"/>
      <c r="AD333" s="61"/>
      <c r="AE333" s="61"/>
      <c r="AF333" s="61"/>
      <c r="AG333" s="61"/>
      <c r="AH333" s="61"/>
    </row>
    <row r="334" spans="1:34" s="9" customFormat="1" ht="12" customHeight="1" x14ac:dyDescent="0.3">
      <c r="A334" s="45" t="s">
        <v>121</v>
      </c>
      <c r="B334" s="42" t="s">
        <v>65</v>
      </c>
      <c r="C334" s="38">
        <v>78.289838279006503</v>
      </c>
      <c r="D334" s="39">
        <v>4.0304297445715148E-2</v>
      </c>
      <c r="E334" s="38">
        <v>12.602650007557056</v>
      </c>
      <c r="F334" s="39">
        <v>0.88679950291366494</v>
      </c>
      <c r="G334" s="39">
        <v>9.6982215728752083E-2</v>
      </c>
      <c r="H334" s="39">
        <v>5.1954758426117194E-2</v>
      </c>
      <c r="I334" s="39">
        <v>0.77659243958553759</v>
      </c>
      <c r="J334" s="38">
        <v>1.8398282029321378</v>
      </c>
      <c r="K334" s="38">
        <v>5.2759794783952181</v>
      </c>
      <c r="L334" s="39"/>
      <c r="M334" s="39"/>
      <c r="N334" s="39">
        <v>0.17255277343946798</v>
      </c>
      <c r="O334" s="39"/>
      <c r="P334" s="39"/>
      <c r="Q334" s="39">
        <v>5.3529145045090442E-3</v>
      </c>
      <c r="R334" s="39">
        <v>0</v>
      </c>
      <c r="S334" s="38">
        <v>100</v>
      </c>
      <c r="T334" s="93">
        <v>4.7248000000000019</v>
      </c>
      <c r="U334" s="61"/>
      <c r="V334" s="61"/>
      <c r="W334" s="61"/>
      <c r="X334" s="61"/>
      <c r="Y334" s="61"/>
      <c r="Z334" s="61"/>
      <c r="AA334" s="61"/>
      <c r="AB334" s="61"/>
      <c r="AC334" s="84"/>
      <c r="AD334" s="61"/>
      <c r="AE334" s="61"/>
      <c r="AF334" s="61"/>
      <c r="AG334" s="61"/>
      <c r="AH334" s="61"/>
    </row>
    <row r="335" spans="1:34" s="9" customFormat="1" ht="12" customHeight="1" x14ac:dyDescent="0.3">
      <c r="A335" s="45" t="s">
        <v>121</v>
      </c>
      <c r="B335" s="42" t="s">
        <v>68</v>
      </c>
      <c r="C335" s="38">
        <v>78.627853763368336</v>
      </c>
      <c r="D335" s="39">
        <v>5.2487850327416687E-2</v>
      </c>
      <c r="E335" s="38">
        <v>12.608466985879927</v>
      </c>
      <c r="F335" s="39">
        <v>0.84433768870067294</v>
      </c>
      <c r="G335" s="39">
        <v>6.4186949496780651E-2</v>
      </c>
      <c r="H335" s="39">
        <v>2.7192500772035152E-2</v>
      </c>
      <c r="I335" s="39">
        <v>0.82526077924432262</v>
      </c>
      <c r="J335" s="38">
        <v>1.6136325070537136</v>
      </c>
      <c r="K335" s="38">
        <v>5.203780389991052</v>
      </c>
      <c r="L335" s="39"/>
      <c r="M335" s="39"/>
      <c r="N335" s="39">
        <v>0.15957149677853186</v>
      </c>
      <c r="O335" s="39"/>
      <c r="P335" s="39"/>
      <c r="Q335" s="39">
        <v>9.3803587934539866E-3</v>
      </c>
      <c r="R335" s="39">
        <v>0</v>
      </c>
      <c r="S335" s="38">
        <v>100</v>
      </c>
      <c r="T335" s="93">
        <v>5.120900000000006</v>
      </c>
      <c r="U335" s="61"/>
      <c r="V335" s="61"/>
      <c r="W335" s="61"/>
      <c r="X335" s="61"/>
      <c r="Y335" s="61"/>
      <c r="Z335" s="61"/>
      <c r="AA335" s="61"/>
      <c r="AB335" s="61"/>
      <c r="AC335" s="84"/>
      <c r="AD335" s="61"/>
      <c r="AE335" s="61"/>
      <c r="AF335" s="61"/>
      <c r="AG335" s="61"/>
      <c r="AH335" s="61"/>
    </row>
    <row r="336" spans="1:34" s="9" customFormat="1" ht="12" customHeight="1" x14ac:dyDescent="0.3">
      <c r="A336" s="45" t="s">
        <v>121</v>
      </c>
      <c r="B336" s="42" t="s">
        <v>70</v>
      </c>
      <c r="C336" s="38">
        <v>78.791546233194566</v>
      </c>
      <c r="D336" s="39">
        <v>7.0960727639150387E-2</v>
      </c>
      <c r="E336" s="38">
        <v>12.896078067407387</v>
      </c>
      <c r="F336" s="39">
        <v>0.71469862904722758</v>
      </c>
      <c r="G336" s="39">
        <v>6.5869374983426585E-2</v>
      </c>
      <c r="H336" s="39">
        <v>4.8367850229376043E-2</v>
      </c>
      <c r="I336" s="39">
        <v>0.82034419665349634</v>
      </c>
      <c r="J336" s="38">
        <v>1.1693139932645646</v>
      </c>
      <c r="K336" s="38">
        <v>5.3085837023680096</v>
      </c>
      <c r="L336" s="39"/>
      <c r="M336" s="39"/>
      <c r="N336" s="39">
        <v>0.13311765797777836</v>
      </c>
      <c r="O336" s="39"/>
      <c r="P336" s="39"/>
      <c r="Q336" s="39">
        <v>0</v>
      </c>
      <c r="R336" s="39">
        <v>1.11373339343958E-2</v>
      </c>
      <c r="S336" s="38">
        <v>100</v>
      </c>
      <c r="T336" s="93">
        <v>5.7224999999999966</v>
      </c>
      <c r="U336" s="61"/>
      <c r="V336" s="61"/>
      <c r="W336" s="61"/>
      <c r="X336" s="61"/>
      <c r="Y336" s="61"/>
      <c r="Z336" s="61"/>
      <c r="AA336" s="61"/>
      <c r="AB336" s="61"/>
      <c r="AC336" s="84"/>
      <c r="AD336" s="61"/>
      <c r="AE336" s="61"/>
      <c r="AF336" s="61"/>
      <c r="AG336" s="61"/>
      <c r="AH336" s="61"/>
    </row>
    <row r="337" spans="1:34" s="9" customFormat="1" ht="12" customHeight="1" x14ac:dyDescent="0.3">
      <c r="A337" s="45" t="s">
        <v>121</v>
      </c>
      <c r="B337" s="42" t="s">
        <v>72</v>
      </c>
      <c r="C337" s="38">
        <v>78.71390427372549</v>
      </c>
      <c r="D337" s="39">
        <v>5.7814689598766046E-2</v>
      </c>
      <c r="E337" s="38">
        <v>12.892569698525564</v>
      </c>
      <c r="F337" s="39">
        <v>0.76856408466616521</v>
      </c>
      <c r="G337" s="39">
        <v>4.6569997676804212E-2</v>
      </c>
      <c r="H337" s="39">
        <v>7.1074939506739912E-3</v>
      </c>
      <c r="I337" s="39">
        <v>0.82765175825609671</v>
      </c>
      <c r="J337" s="38">
        <v>1.2878354710624216</v>
      </c>
      <c r="K337" s="38">
        <v>5.2817166613448858</v>
      </c>
      <c r="L337" s="39"/>
      <c r="M337" s="39"/>
      <c r="N337" s="39">
        <v>0.14999994695900035</v>
      </c>
      <c r="O337" s="39"/>
      <c r="P337" s="39"/>
      <c r="Q337" s="39">
        <v>0</v>
      </c>
      <c r="R337" s="39">
        <v>0</v>
      </c>
      <c r="S337" s="38">
        <v>99.999999999999986</v>
      </c>
      <c r="T337" s="93">
        <v>5.7332999999999998</v>
      </c>
      <c r="U337" s="61"/>
      <c r="V337" s="61"/>
      <c r="W337" s="61"/>
      <c r="X337" s="61"/>
      <c r="Y337" s="61"/>
      <c r="Z337" s="61"/>
      <c r="AA337" s="61"/>
      <c r="AB337" s="61"/>
      <c r="AC337" s="84"/>
      <c r="AD337" s="61"/>
      <c r="AE337" s="61"/>
      <c r="AF337" s="61"/>
      <c r="AG337" s="61"/>
      <c r="AH337" s="61"/>
    </row>
    <row r="338" spans="1:34" s="9" customFormat="1" ht="12" customHeight="1" x14ac:dyDescent="0.3">
      <c r="A338" s="45" t="s">
        <v>121</v>
      </c>
      <c r="B338" s="42" t="s">
        <v>73</v>
      </c>
      <c r="C338" s="38">
        <v>78.84569416749089</v>
      </c>
      <c r="D338" s="39">
        <v>4.5469370323586812E-2</v>
      </c>
      <c r="E338" s="38">
        <v>12.580036184269936</v>
      </c>
      <c r="F338" s="39">
        <v>0.97663533033816263</v>
      </c>
      <c r="G338" s="39">
        <v>9.5081977662640649E-2</v>
      </c>
      <c r="H338" s="39">
        <v>3.9732580609863247E-2</v>
      </c>
      <c r="I338" s="39">
        <v>0.77765371674919503</v>
      </c>
      <c r="J338" s="38">
        <v>1.1069879410555481</v>
      </c>
      <c r="K338" s="38">
        <v>5.3801526198537548</v>
      </c>
      <c r="L338" s="39"/>
      <c r="M338" s="39"/>
      <c r="N338" s="39">
        <v>0.19706935035105966</v>
      </c>
      <c r="O338" s="39"/>
      <c r="P338" s="39"/>
      <c r="Q338" s="39">
        <v>0</v>
      </c>
      <c r="R338" s="39">
        <v>0</v>
      </c>
      <c r="S338" s="38">
        <v>100.00000000000001</v>
      </c>
      <c r="T338" s="93">
        <v>5.8706999999999994</v>
      </c>
      <c r="U338" s="61"/>
      <c r="V338" s="61"/>
      <c r="W338" s="61"/>
      <c r="X338" s="61"/>
      <c r="Y338" s="61"/>
      <c r="Z338" s="61"/>
      <c r="AA338" s="61"/>
      <c r="AB338" s="61"/>
      <c r="AC338" s="84"/>
      <c r="AD338" s="61"/>
      <c r="AE338" s="61"/>
      <c r="AF338" s="61"/>
      <c r="AG338" s="61"/>
      <c r="AH338" s="61"/>
    </row>
    <row r="339" spans="1:34" s="9" customFormat="1" ht="12" customHeight="1" x14ac:dyDescent="0.3">
      <c r="A339" s="45" t="s">
        <v>121</v>
      </c>
      <c r="B339" s="42" t="s">
        <v>98</v>
      </c>
      <c r="C339" s="38">
        <v>78.86531585722301</v>
      </c>
      <c r="D339" s="39">
        <v>3.7785615573988768E-2</v>
      </c>
      <c r="E339" s="38">
        <v>12.619343077601551</v>
      </c>
      <c r="F339" s="39">
        <v>0.98474155796723928</v>
      </c>
      <c r="G339" s="39">
        <v>8.8201520476330314E-2</v>
      </c>
      <c r="H339" s="39">
        <v>3.4628043241900566E-2</v>
      </c>
      <c r="I339" s="39">
        <v>0.77349996895053885</v>
      </c>
      <c r="J339" s="38">
        <v>1.6176243057287836</v>
      </c>
      <c r="K339" s="38">
        <v>4.8565567515737875</v>
      </c>
      <c r="L339" s="39"/>
      <c r="M339" s="39"/>
      <c r="N339" s="39">
        <v>0.15798386901547951</v>
      </c>
      <c r="O339" s="39"/>
      <c r="P339" s="39"/>
      <c r="Q339" s="39">
        <v>0</v>
      </c>
      <c r="R339" s="39">
        <v>0</v>
      </c>
      <c r="S339" s="38">
        <v>100</v>
      </c>
      <c r="T339" s="93">
        <v>4.9903000000000048</v>
      </c>
      <c r="U339" s="61"/>
      <c r="V339" s="61"/>
      <c r="W339" s="61"/>
      <c r="X339" s="61"/>
      <c r="Y339" s="61"/>
      <c r="Z339" s="61"/>
      <c r="AA339" s="61"/>
      <c r="AB339" s="61"/>
      <c r="AC339" s="84"/>
      <c r="AD339" s="61"/>
      <c r="AE339" s="61"/>
      <c r="AF339" s="61"/>
      <c r="AG339" s="61"/>
      <c r="AH339" s="61"/>
    </row>
    <row r="340" spans="1:34" s="9" customFormat="1" ht="12" customHeight="1" x14ac:dyDescent="0.3">
      <c r="A340" s="45" t="s">
        <v>121</v>
      </c>
      <c r="B340" s="42" t="s">
        <v>99</v>
      </c>
      <c r="C340" s="38">
        <v>78.464131364340417</v>
      </c>
      <c r="D340" s="39">
        <v>5.499902605891354E-2</v>
      </c>
      <c r="E340" s="38">
        <v>11.993850108904322</v>
      </c>
      <c r="F340" s="39">
        <v>0.93998335446143133</v>
      </c>
      <c r="G340" s="39">
        <v>7.6144484941412488E-2</v>
      </c>
      <c r="H340" s="39">
        <v>2.1457953348742783E-2</v>
      </c>
      <c r="I340" s="39">
        <v>0.70488335102399224</v>
      </c>
      <c r="J340" s="38">
        <v>2.4977682686869085</v>
      </c>
      <c r="K340" s="38">
        <v>5.0533480136289253</v>
      </c>
      <c r="L340" s="39"/>
      <c r="M340" s="39"/>
      <c r="N340" s="39">
        <v>0.21010044613793297</v>
      </c>
      <c r="O340" s="39"/>
      <c r="P340" s="39"/>
      <c r="Q340" s="39">
        <v>3.0728622513976313E-2</v>
      </c>
      <c r="R340" s="39">
        <v>0</v>
      </c>
      <c r="S340" s="38">
        <v>100</v>
      </c>
      <c r="T340" s="93">
        <v>3.9983000000000004</v>
      </c>
      <c r="U340" s="61"/>
      <c r="V340" s="61"/>
      <c r="W340" s="61"/>
      <c r="X340" s="61"/>
      <c r="Y340" s="61"/>
      <c r="Z340" s="61"/>
      <c r="AA340" s="61"/>
      <c r="AB340" s="61"/>
      <c r="AC340" s="84"/>
      <c r="AD340" s="61"/>
      <c r="AE340" s="61"/>
      <c r="AF340" s="61"/>
      <c r="AG340" s="61"/>
      <c r="AH340" s="61"/>
    </row>
    <row r="341" spans="1:34" s="9" customFormat="1" ht="12" customHeight="1" x14ac:dyDescent="0.3">
      <c r="A341" s="45" t="s">
        <v>121</v>
      </c>
      <c r="B341" s="42" t="s">
        <v>100</v>
      </c>
      <c r="C341" s="38">
        <v>77.908297692111816</v>
      </c>
      <c r="D341" s="39">
        <v>3.2947559334189074E-2</v>
      </c>
      <c r="E341" s="38">
        <v>12.517785965586951</v>
      </c>
      <c r="F341" s="39">
        <v>0.88085351847713689</v>
      </c>
      <c r="G341" s="39">
        <v>4.1054529769730862E-2</v>
      </c>
      <c r="H341" s="39">
        <v>1.0497487358842575E-2</v>
      </c>
      <c r="I341" s="39">
        <v>0.78814303606042813</v>
      </c>
      <c r="J341" s="38">
        <v>2.4784463718708913</v>
      </c>
      <c r="K341" s="38">
        <v>5.2245267036330665</v>
      </c>
      <c r="L341" s="39"/>
      <c r="M341" s="39"/>
      <c r="N341" s="39">
        <v>0.14343101539804709</v>
      </c>
      <c r="O341" s="39"/>
      <c r="P341" s="39"/>
      <c r="Q341" s="39">
        <v>0</v>
      </c>
      <c r="R341" s="39">
        <v>6.2361311042629158E-3</v>
      </c>
      <c r="S341" s="38">
        <v>100</v>
      </c>
      <c r="T341" s="93">
        <v>3.7865000000000038</v>
      </c>
      <c r="U341" s="61"/>
      <c r="V341" s="61"/>
      <c r="W341" s="61"/>
      <c r="X341" s="61"/>
      <c r="Y341" s="61"/>
      <c r="Z341" s="61"/>
      <c r="AA341" s="61"/>
      <c r="AB341" s="61"/>
      <c r="AC341" s="84"/>
      <c r="AD341" s="61"/>
      <c r="AE341" s="61"/>
      <c r="AF341" s="61"/>
      <c r="AG341" s="61"/>
      <c r="AH341" s="61"/>
    </row>
    <row r="342" spans="1:34" s="9" customFormat="1" ht="12" customHeight="1" x14ac:dyDescent="0.3">
      <c r="A342" s="45" t="s">
        <v>121</v>
      </c>
      <c r="B342" s="42" t="s">
        <v>94</v>
      </c>
      <c r="C342" s="38">
        <v>77.741543777071186</v>
      </c>
      <c r="D342" s="39">
        <v>5.0699782178713605E-2</v>
      </c>
      <c r="E342" s="38">
        <v>12.479553174265375</v>
      </c>
      <c r="F342" s="39">
        <v>0.90518932091501636</v>
      </c>
      <c r="G342" s="39">
        <v>3.5886265575056545E-2</v>
      </c>
      <c r="H342" s="39">
        <v>2.9522712667851749E-2</v>
      </c>
      <c r="I342" s="39">
        <v>0.81213539971457904</v>
      </c>
      <c r="J342" s="38">
        <v>2.7636597314372033</v>
      </c>
      <c r="K342" s="38">
        <v>5.0433764803084555</v>
      </c>
      <c r="L342" s="39"/>
      <c r="M342" s="39"/>
      <c r="N342" s="39">
        <v>0.17880540463850847</v>
      </c>
      <c r="O342" s="39"/>
      <c r="P342" s="39"/>
      <c r="Q342" s="39">
        <v>0</v>
      </c>
      <c r="R342" s="39">
        <v>0</v>
      </c>
      <c r="S342" s="38">
        <v>100.00000000000001</v>
      </c>
      <c r="T342" s="93">
        <v>4.1415999999999968</v>
      </c>
      <c r="U342" s="61"/>
      <c r="V342" s="61"/>
      <c r="W342" s="61"/>
      <c r="X342" s="61"/>
      <c r="Y342" s="61"/>
      <c r="Z342" s="61"/>
      <c r="AA342" s="61"/>
      <c r="AB342" s="61"/>
      <c r="AC342" s="84"/>
      <c r="AD342" s="61"/>
      <c r="AE342" s="61"/>
      <c r="AF342" s="61"/>
      <c r="AG342" s="61"/>
      <c r="AH342" s="61"/>
    </row>
    <row r="343" spans="1:34" s="9" customFormat="1" ht="12" customHeight="1" x14ac:dyDescent="0.3">
      <c r="A343" s="45" t="s">
        <v>121</v>
      </c>
      <c r="B343" s="42" t="s">
        <v>95</v>
      </c>
      <c r="C343" s="38">
        <v>77.902246731057346</v>
      </c>
      <c r="D343" s="39">
        <v>4.1451461060889309E-2</v>
      </c>
      <c r="E343" s="38">
        <v>12.374601596809269</v>
      </c>
      <c r="F343" s="39">
        <v>0.92090298192736919</v>
      </c>
      <c r="G343" s="39">
        <v>9.2595552320096031E-2</v>
      </c>
      <c r="H343" s="39">
        <v>4.0729669450376316E-2</v>
      </c>
      <c r="I343" s="39">
        <v>0.77272947559777228</v>
      </c>
      <c r="J343" s="38">
        <v>2.8112752098609106</v>
      </c>
      <c r="K343" s="38">
        <v>4.8859105246496997</v>
      </c>
      <c r="L343" s="39"/>
      <c r="M343" s="39"/>
      <c r="N343" s="39">
        <v>0.1763233791396038</v>
      </c>
      <c r="O343" s="39"/>
      <c r="P343" s="39"/>
      <c r="Q343" s="39">
        <v>0</v>
      </c>
      <c r="R343" s="39">
        <v>2.093195670487694E-2</v>
      </c>
      <c r="S343" s="38">
        <v>100.00000000000001</v>
      </c>
      <c r="T343" s="93">
        <v>3.0190999999999946</v>
      </c>
      <c r="U343" s="61"/>
      <c r="V343" s="61"/>
      <c r="W343" s="61"/>
      <c r="X343" s="61"/>
      <c r="Y343" s="61"/>
      <c r="Z343" s="61"/>
      <c r="AA343" s="61"/>
      <c r="AB343" s="61"/>
      <c r="AC343" s="84"/>
      <c r="AD343" s="61"/>
      <c r="AE343" s="61"/>
      <c r="AF343" s="61"/>
      <c r="AG343" s="61"/>
      <c r="AH343" s="61"/>
    </row>
    <row r="344" spans="1:34" s="9" customFormat="1" ht="12" customHeight="1" x14ac:dyDescent="0.3">
      <c r="A344" s="45" t="s">
        <v>121</v>
      </c>
      <c r="B344" s="42" t="s">
        <v>96</v>
      </c>
      <c r="C344" s="38">
        <v>78.316813029234126</v>
      </c>
      <c r="D344" s="39">
        <v>4.1030364563162683E-2</v>
      </c>
      <c r="E344" s="38">
        <v>12.634944891614943</v>
      </c>
      <c r="F344" s="39">
        <v>0.70484304838861611</v>
      </c>
      <c r="G344" s="39">
        <v>7.6199248474444994E-2</v>
      </c>
      <c r="H344" s="39">
        <v>2.7632694501721809E-2</v>
      </c>
      <c r="I344" s="39">
        <v>0.748280806790944</v>
      </c>
      <c r="J344" s="38">
        <v>2.0238855336564123</v>
      </c>
      <c r="K344" s="38">
        <v>5.2841248076701657</v>
      </c>
      <c r="L344" s="39"/>
      <c r="M344" s="39"/>
      <c r="N344" s="39">
        <v>0.15595725305896022</v>
      </c>
      <c r="O344" s="39"/>
      <c r="P344" s="39"/>
      <c r="Q344" s="39">
        <v>2.1457205957776407E-2</v>
      </c>
      <c r="R344" s="39">
        <v>0</v>
      </c>
      <c r="S344" s="38">
        <v>100</v>
      </c>
      <c r="T344" s="93">
        <v>4.4609999999999985</v>
      </c>
      <c r="U344" s="61"/>
      <c r="V344" s="61"/>
      <c r="W344" s="61"/>
      <c r="X344" s="61"/>
      <c r="Y344" s="61"/>
      <c r="Z344" s="61"/>
      <c r="AA344" s="61"/>
      <c r="AB344" s="61"/>
      <c r="AC344" s="84"/>
      <c r="AD344" s="61"/>
      <c r="AE344" s="61"/>
      <c r="AF344" s="61"/>
      <c r="AG344" s="61"/>
      <c r="AH344" s="61"/>
    </row>
    <row r="345" spans="1:34" s="9" customFormat="1" ht="12" customHeight="1" x14ac:dyDescent="0.25">
      <c r="A345" s="59" t="s">
        <v>125</v>
      </c>
      <c r="B345" s="36" t="s">
        <v>16</v>
      </c>
      <c r="C345" s="38">
        <v>78.358656004415991</v>
      </c>
      <c r="D345" s="39">
        <v>4.0772758778949959E-2</v>
      </c>
      <c r="E345" s="38">
        <v>12.182168504402934</v>
      </c>
      <c r="F345" s="39">
        <v>0.89229614404702029</v>
      </c>
      <c r="G345" s="39">
        <v>9.1268252343649534E-2</v>
      </c>
      <c r="H345" s="39">
        <v>5.1227312312014054E-3</v>
      </c>
      <c r="I345" s="39">
        <v>0.78545060693910529</v>
      </c>
      <c r="J345" s="38">
        <v>2.1298016457558169</v>
      </c>
      <c r="K345" s="38">
        <v>5.3871268900525964</v>
      </c>
      <c r="L345" s="39"/>
      <c r="M345" s="39"/>
      <c r="N345" s="39">
        <v>0.14385465661496191</v>
      </c>
      <c r="O345" s="39"/>
      <c r="P345" s="39"/>
      <c r="Q345" s="39">
        <v>0</v>
      </c>
      <c r="R345" s="39">
        <v>1.5995466905588063E-2</v>
      </c>
      <c r="S345" s="38">
        <v>100</v>
      </c>
      <c r="T345" s="92">
        <v>4.3478999999999957</v>
      </c>
    </row>
    <row r="346" spans="1:34" s="9" customFormat="1" ht="12" customHeight="1" x14ac:dyDescent="0.25">
      <c r="A346" s="59" t="s">
        <v>125</v>
      </c>
      <c r="B346" s="36" t="s">
        <v>17</v>
      </c>
      <c r="C346" s="38">
        <v>78.032548948562763</v>
      </c>
      <c r="D346" s="39">
        <v>3.256779809221818E-2</v>
      </c>
      <c r="E346" s="38">
        <v>12.304972820025741</v>
      </c>
      <c r="F346" s="39">
        <v>0.897761199500278</v>
      </c>
      <c r="G346" s="39">
        <v>3.7384900060842094E-2</v>
      </c>
      <c r="H346" s="39">
        <v>5.0998449102605321E-2</v>
      </c>
      <c r="I346" s="39">
        <v>0.8220489229064718</v>
      </c>
      <c r="J346" s="38">
        <v>2.620084592499353</v>
      </c>
      <c r="K346" s="38">
        <v>5.0476945454697768</v>
      </c>
      <c r="L346" s="39"/>
      <c r="M346" s="39"/>
      <c r="N346" s="39">
        <v>0.17613838067881343</v>
      </c>
      <c r="O346" s="39"/>
      <c r="P346" s="39"/>
      <c r="Q346" s="39">
        <v>9.2153255051935692E-3</v>
      </c>
      <c r="R346" s="39">
        <v>8.3775686410850619E-3</v>
      </c>
      <c r="S346" s="38">
        <v>100</v>
      </c>
      <c r="T346" s="92">
        <v>4.5069000000000017</v>
      </c>
    </row>
    <row r="347" spans="1:34" s="9" customFormat="1" ht="12" customHeight="1" x14ac:dyDescent="0.25">
      <c r="A347" s="59" t="s">
        <v>102</v>
      </c>
      <c r="B347" s="36" t="s">
        <v>77</v>
      </c>
      <c r="C347" s="38">
        <v>78.063168487576547</v>
      </c>
      <c r="D347" s="39">
        <v>5.1777448833232771E-2</v>
      </c>
      <c r="E347" s="38">
        <v>12.169683886148071</v>
      </c>
      <c r="F347" s="39">
        <v>0.97552471642451666</v>
      </c>
      <c r="G347" s="39">
        <v>5.1568668797614896E-2</v>
      </c>
      <c r="H347" s="39">
        <v>3.2256515502961547E-2</v>
      </c>
      <c r="I347" s="39">
        <v>0.82875235138515124</v>
      </c>
      <c r="J347" s="38">
        <v>2.9257390291310785</v>
      </c>
      <c r="K347" s="38">
        <v>4.7533994609299475</v>
      </c>
      <c r="L347" s="39"/>
      <c r="M347" s="39"/>
      <c r="N347" s="39">
        <v>0.16712841851210819</v>
      </c>
      <c r="O347" s="39"/>
      <c r="P347" s="39"/>
      <c r="Q347" s="39">
        <v>6.5765711219630332E-3</v>
      </c>
      <c r="R347" s="39">
        <v>1.2109242065836696E-2</v>
      </c>
      <c r="S347" s="38">
        <v>100</v>
      </c>
      <c r="T347" s="92">
        <v>4.2053999999999974</v>
      </c>
    </row>
    <row r="348" spans="1:34" s="9" customFormat="1" ht="12" customHeight="1" x14ac:dyDescent="0.25">
      <c r="A348" s="59" t="s">
        <v>102</v>
      </c>
      <c r="B348" s="36" t="s">
        <v>78</v>
      </c>
      <c r="C348" s="38">
        <v>78.189650660050461</v>
      </c>
      <c r="D348" s="39">
        <v>4.8260628330349768E-2</v>
      </c>
      <c r="E348" s="38">
        <v>12.24019346126064</v>
      </c>
      <c r="F348" s="39">
        <v>0.96709692953529525</v>
      </c>
      <c r="G348" s="39">
        <v>4.5120023449849778E-2</v>
      </c>
      <c r="H348" s="39">
        <v>3.1824796122399843E-2</v>
      </c>
      <c r="I348" s="39">
        <v>0.81184636160924595</v>
      </c>
      <c r="J348" s="38">
        <v>2.7868680841263367</v>
      </c>
      <c r="K348" s="38">
        <v>4.7563414046878769</v>
      </c>
      <c r="L348" s="39"/>
      <c r="M348" s="39"/>
      <c r="N348" s="39">
        <v>0.15839117280654921</v>
      </c>
      <c r="O348" s="39"/>
      <c r="P348" s="39"/>
      <c r="Q348" s="39">
        <v>0</v>
      </c>
      <c r="R348" s="39">
        <v>0</v>
      </c>
      <c r="S348" s="38">
        <v>100.00000000000001</v>
      </c>
      <c r="T348" s="92">
        <v>4.4770000000000039</v>
      </c>
    </row>
    <row r="349" spans="1:34" s="9" customFormat="1" ht="12" customHeight="1" x14ac:dyDescent="0.25">
      <c r="A349" s="59" t="s">
        <v>102</v>
      </c>
      <c r="B349" s="36" t="s">
        <v>82</v>
      </c>
      <c r="C349" s="38">
        <v>78.457975612921047</v>
      </c>
      <c r="D349" s="39">
        <v>3.620807293519801E-2</v>
      </c>
      <c r="E349" s="38">
        <v>12.083554837440404</v>
      </c>
      <c r="F349" s="39">
        <v>0.93188696383797198</v>
      </c>
      <c r="G349" s="39">
        <v>9.2299191701863154E-2</v>
      </c>
      <c r="H349" s="39">
        <v>4.1231158197884442E-2</v>
      </c>
      <c r="I349" s="39">
        <v>0.79793802349966714</v>
      </c>
      <c r="J349" s="38">
        <v>2.6748975499901628</v>
      </c>
      <c r="K349" s="38">
        <v>4.7560245628869353</v>
      </c>
      <c r="L349" s="39"/>
      <c r="M349" s="39"/>
      <c r="N349" s="39">
        <v>0.14566947261790644</v>
      </c>
      <c r="O349" s="39"/>
      <c r="P349" s="39"/>
      <c r="Q349" s="39">
        <v>1.1929827498880271E-2</v>
      </c>
      <c r="R349" s="39">
        <v>3.0347806795397178E-3</v>
      </c>
      <c r="S349" s="38">
        <v>100</v>
      </c>
      <c r="T349" s="92">
        <v>4.4411999999999949</v>
      </c>
    </row>
    <row r="350" spans="1:34" s="9" customFormat="1" ht="12" customHeight="1" x14ac:dyDescent="0.25">
      <c r="A350" s="59" t="s">
        <v>103</v>
      </c>
      <c r="B350" s="36" t="s">
        <v>18</v>
      </c>
      <c r="C350" s="38">
        <v>78.188454447384458</v>
      </c>
      <c r="D350" s="39">
        <v>4.5416470069818735E-2</v>
      </c>
      <c r="E350" s="38">
        <v>12.22711145014685</v>
      </c>
      <c r="F350" s="39">
        <v>0.91373364955113567</v>
      </c>
      <c r="G350" s="39">
        <v>5.3626770151090311E-2</v>
      </c>
      <c r="H350" s="39">
        <v>9.6652899690918576E-3</v>
      </c>
      <c r="I350" s="39">
        <v>0.72624780972057956</v>
      </c>
      <c r="J350" s="38">
        <v>2.8977162894432169</v>
      </c>
      <c r="K350" s="38">
        <v>4.7920091955360915</v>
      </c>
      <c r="L350" s="39"/>
      <c r="M350" s="39"/>
      <c r="N350" s="39">
        <v>0.15267001037199934</v>
      </c>
      <c r="O350" s="39"/>
      <c r="P350" s="39"/>
      <c r="Q350" s="39">
        <v>2.0993425524264035E-2</v>
      </c>
      <c r="R350" s="39">
        <v>6.755310193451298E-3</v>
      </c>
      <c r="S350" s="38">
        <v>100.00000000000001</v>
      </c>
      <c r="T350" s="92">
        <v>3.7793999999999954</v>
      </c>
    </row>
    <row r="351" spans="1:34" s="9" customFormat="1" ht="12" customHeight="1" x14ac:dyDescent="0.25">
      <c r="A351" s="59" t="s">
        <v>103</v>
      </c>
      <c r="B351" s="36" t="s">
        <v>20</v>
      </c>
      <c r="C351" s="38">
        <v>78.226049944436284</v>
      </c>
      <c r="D351" s="39">
        <v>5.2733105487178411E-2</v>
      </c>
      <c r="E351" s="38">
        <v>12.207032478560796</v>
      </c>
      <c r="F351" s="39">
        <v>0.90505944268550931</v>
      </c>
      <c r="G351" s="39">
        <v>5.5144360807665695E-2</v>
      </c>
      <c r="H351" s="39">
        <v>6.0071708636487531E-2</v>
      </c>
      <c r="I351" s="39">
        <v>0.75723900782085429</v>
      </c>
      <c r="J351" s="38">
        <v>2.7657098525989139</v>
      </c>
      <c r="K351" s="38">
        <v>4.8140188287589369</v>
      </c>
      <c r="L351" s="39"/>
      <c r="M351" s="39"/>
      <c r="N351" s="39">
        <v>0.18189252091501895</v>
      </c>
      <c r="O351" s="39"/>
      <c r="P351" s="39"/>
      <c r="Q351" s="39">
        <v>0</v>
      </c>
      <c r="R351" s="39">
        <v>1.6040089740632795E-2</v>
      </c>
      <c r="S351" s="38">
        <v>100</v>
      </c>
      <c r="T351" s="92">
        <v>4.6140000000000043</v>
      </c>
    </row>
    <row r="352" spans="1:34" s="9" customFormat="1" ht="12" customHeight="1" x14ac:dyDescent="0.25">
      <c r="A352" s="59" t="s">
        <v>103</v>
      </c>
      <c r="B352" s="36" t="s">
        <v>22</v>
      </c>
      <c r="C352" s="38">
        <v>78.276360950738081</v>
      </c>
      <c r="D352" s="39">
        <v>3.5881250843418609E-2</v>
      </c>
      <c r="E352" s="38">
        <v>12.21458452545215</v>
      </c>
      <c r="F352" s="39">
        <v>0.7590506009324941</v>
      </c>
      <c r="G352" s="39">
        <v>4.2890124914873561E-2</v>
      </c>
      <c r="H352" s="39">
        <v>1.2867037474462068E-2</v>
      </c>
      <c r="I352" s="39">
        <v>0.74775271436955171</v>
      </c>
      <c r="J352" s="38">
        <v>2.7934024526874848</v>
      </c>
      <c r="K352" s="38">
        <v>4.9908413891797627</v>
      </c>
      <c r="L352" s="39"/>
      <c r="M352" s="39"/>
      <c r="N352" s="39">
        <v>0.15335834908586499</v>
      </c>
      <c r="O352" s="39"/>
      <c r="P352" s="39"/>
      <c r="Q352" s="39">
        <v>5.3351130991671995E-3</v>
      </c>
      <c r="R352" s="39">
        <v>2.3014213368956547E-3</v>
      </c>
      <c r="S352" s="38">
        <v>100</v>
      </c>
      <c r="T352" s="92">
        <v>4.4068999999999932</v>
      </c>
    </row>
    <row r="353" spans="1:20" s="9" customFormat="1" ht="12" customHeight="1" x14ac:dyDescent="0.25">
      <c r="A353" s="59"/>
      <c r="B353" s="36"/>
      <c r="C353" s="38"/>
      <c r="D353" s="39"/>
      <c r="E353" s="38"/>
      <c r="F353" s="39"/>
      <c r="G353" s="39"/>
      <c r="H353" s="39"/>
      <c r="I353" s="39"/>
      <c r="J353" s="38"/>
      <c r="K353" s="38"/>
      <c r="L353" s="39"/>
      <c r="M353" s="39"/>
      <c r="N353" s="39"/>
      <c r="O353" s="39"/>
      <c r="P353" s="39"/>
      <c r="Q353" s="39"/>
      <c r="R353" s="39"/>
      <c r="S353" s="38"/>
      <c r="T353" s="92"/>
    </row>
    <row r="354" spans="1:20" ht="15.6" x14ac:dyDescent="0.3">
      <c r="A354" s="96" t="s">
        <v>155</v>
      </c>
      <c r="B354" s="98"/>
      <c r="C354" s="99"/>
      <c r="D354" s="99"/>
      <c r="E354" s="99"/>
      <c r="F354" s="99"/>
      <c r="G354" s="100"/>
      <c r="H354" s="99"/>
      <c r="I354" s="99"/>
      <c r="J354" s="99"/>
      <c r="K354" s="99"/>
      <c r="L354" s="99"/>
      <c r="M354" s="100"/>
      <c r="N354" s="100"/>
      <c r="O354" s="100"/>
      <c r="P354" s="101"/>
      <c r="Q354" s="100"/>
      <c r="R354" s="100"/>
      <c r="S354" s="99"/>
      <c r="T354" s="102"/>
    </row>
    <row r="355" spans="1:20" x14ac:dyDescent="0.25">
      <c r="A355" s="79" t="s">
        <v>143</v>
      </c>
      <c r="B355" s="80"/>
      <c r="C355" s="81">
        <v>78</v>
      </c>
      <c r="D355" s="81">
        <v>78</v>
      </c>
      <c r="E355" s="81">
        <v>78</v>
      </c>
      <c r="F355" s="81">
        <v>78</v>
      </c>
      <c r="G355" s="81">
        <v>78</v>
      </c>
      <c r="H355" s="81">
        <v>78</v>
      </c>
      <c r="I355" s="81">
        <v>78</v>
      </c>
      <c r="J355" s="81">
        <v>78</v>
      </c>
      <c r="K355" s="81">
        <v>78</v>
      </c>
      <c r="L355" s="81">
        <v>12</v>
      </c>
      <c r="M355" s="81"/>
      <c r="N355" s="81">
        <v>78</v>
      </c>
      <c r="O355" s="81"/>
      <c r="P355" s="81"/>
      <c r="Q355" s="81">
        <v>78</v>
      </c>
      <c r="R355" s="81">
        <v>78</v>
      </c>
      <c r="S355" s="81"/>
      <c r="T355" s="81">
        <v>78</v>
      </c>
    </row>
    <row r="356" spans="1:20" x14ac:dyDescent="0.25">
      <c r="A356" s="79" t="s">
        <v>144</v>
      </c>
      <c r="B356" s="80"/>
      <c r="C356" s="82">
        <v>76.393308016011503</v>
      </c>
      <c r="D356" s="83">
        <v>3.3982288855826954E-3</v>
      </c>
      <c r="E356" s="82">
        <v>11.835467848033295</v>
      </c>
      <c r="F356" s="83">
        <v>0.22639409040545597</v>
      </c>
      <c r="G356" s="83">
        <v>0</v>
      </c>
      <c r="H356" s="83">
        <v>0</v>
      </c>
      <c r="I356" s="83">
        <v>0.19802802283341983</v>
      </c>
      <c r="J356" s="82">
        <v>0.76516569415391389</v>
      </c>
      <c r="K356" s="82">
        <v>4.634377508689786</v>
      </c>
      <c r="L356" s="83">
        <v>0</v>
      </c>
      <c r="M356" s="83"/>
      <c r="N356" s="83">
        <v>3.919242752267376E-2</v>
      </c>
      <c r="O356" s="83"/>
      <c r="P356" s="83"/>
      <c r="Q356" s="83">
        <v>0</v>
      </c>
      <c r="R356" s="83">
        <v>0</v>
      </c>
      <c r="S356" s="82"/>
      <c r="T356" s="82">
        <v>2.7600000000000051</v>
      </c>
    </row>
    <row r="357" spans="1:20" x14ac:dyDescent="0.25">
      <c r="A357" s="79" t="s">
        <v>145</v>
      </c>
      <c r="B357" s="80"/>
      <c r="C357" s="82">
        <v>79.537745962693663</v>
      </c>
      <c r="D357" s="83">
        <v>0.13977937581889763</v>
      </c>
      <c r="E357" s="82">
        <v>12.955211634070901</v>
      </c>
      <c r="F357" s="83">
        <v>1.1774761416548303</v>
      </c>
      <c r="G357" s="83">
        <v>0.1537023484941703</v>
      </c>
      <c r="H357" s="83">
        <v>0.16814586137055401</v>
      </c>
      <c r="I357" s="83">
        <v>1.0793556005503044</v>
      </c>
      <c r="J357" s="82">
        <v>3.7081696204317911</v>
      </c>
      <c r="K357" s="82">
        <v>6.4859298142841819</v>
      </c>
      <c r="L357" s="83">
        <v>6.4760370519532831E-2</v>
      </c>
      <c r="M357" s="83"/>
      <c r="N357" s="83">
        <v>0.2121380599144683</v>
      </c>
      <c r="O357" s="83"/>
      <c r="P357" s="83"/>
      <c r="Q357" s="83">
        <v>5.228254877951282E-2</v>
      </c>
      <c r="R357" s="83">
        <v>5.2584850636533724E-2</v>
      </c>
      <c r="S357" s="82"/>
      <c r="T357" s="82">
        <v>7.3755000000000024</v>
      </c>
    </row>
    <row r="358" spans="1:20" x14ac:dyDescent="0.25">
      <c r="A358" s="79" t="s">
        <v>148</v>
      </c>
      <c r="B358" s="80"/>
      <c r="C358" s="82">
        <v>78.063159459121238</v>
      </c>
      <c r="D358" s="83">
        <v>4.5442920196702777E-2</v>
      </c>
      <c r="E358" s="82">
        <v>12.422010121465876</v>
      </c>
      <c r="F358" s="83">
        <v>0.93256276395112625</v>
      </c>
      <c r="G358" s="83">
        <v>6.8471525316864387E-2</v>
      </c>
      <c r="H358" s="83">
        <v>3.1831413877241241E-2</v>
      </c>
      <c r="I358" s="83">
        <v>0.78730679588149066</v>
      </c>
      <c r="J358" s="82">
        <v>2.5482630355532869</v>
      </c>
      <c r="K358" s="82">
        <v>5.0505212795493506</v>
      </c>
      <c r="L358" s="83">
        <v>1.9016217691052849E-2</v>
      </c>
      <c r="M358" s="83"/>
      <c r="N358" s="83">
        <v>0.16529834839503965</v>
      </c>
      <c r="O358" s="83"/>
      <c r="P358" s="83"/>
      <c r="Q358" s="83">
        <v>0</v>
      </c>
      <c r="R358" s="83">
        <v>0</v>
      </c>
      <c r="S358" s="82"/>
      <c r="T358" s="82">
        <v>4.7316500000000019</v>
      </c>
    </row>
    <row r="359" spans="1:20" x14ac:dyDescent="0.25">
      <c r="A359" s="79" t="s">
        <v>146</v>
      </c>
      <c r="B359" s="80"/>
      <c r="C359" s="82">
        <v>78.069594750184663</v>
      </c>
      <c r="D359" s="83">
        <v>5.1388306420617556E-2</v>
      </c>
      <c r="E359" s="82">
        <v>12.423855065819238</v>
      </c>
      <c r="F359" s="83">
        <v>0.90287595211382043</v>
      </c>
      <c r="G359" s="83">
        <v>6.787629464405473E-2</v>
      </c>
      <c r="H359" s="83">
        <v>3.5949766045709326E-2</v>
      </c>
      <c r="I359" s="83">
        <v>0.76788870935886311</v>
      </c>
      <c r="J359" s="82">
        <v>2.3758926430023353</v>
      </c>
      <c r="K359" s="82">
        <v>5.1571430437803434</v>
      </c>
      <c r="L359" s="83">
        <v>2.4090280374985118E-2</v>
      </c>
      <c r="M359" s="83"/>
      <c r="N359" s="83">
        <v>0.16127916321475352</v>
      </c>
      <c r="O359" s="83"/>
      <c r="P359" s="83"/>
      <c r="Q359" s="83">
        <v>9.0382732124772956E-3</v>
      </c>
      <c r="R359" s="83">
        <v>8.4755281198484311E-3</v>
      </c>
      <c r="S359" s="82"/>
      <c r="T359" s="82">
        <v>4.8681243589743568</v>
      </c>
    </row>
    <row r="360" spans="1:20" x14ac:dyDescent="0.25">
      <c r="A360" s="79" t="s">
        <v>147</v>
      </c>
      <c r="B360" s="80"/>
      <c r="C360" s="82">
        <v>0.73434535794470457</v>
      </c>
      <c r="D360" s="83">
        <v>2.6136575495385419E-2</v>
      </c>
      <c r="E360" s="82">
        <v>0.23525574105412722</v>
      </c>
      <c r="F360" s="83">
        <v>0.15053101797038179</v>
      </c>
      <c r="G360" s="83">
        <v>2.9921975081810184E-2</v>
      </c>
      <c r="H360" s="83">
        <v>3.5157333094309892E-2</v>
      </c>
      <c r="I360" s="83">
        <v>0.15305242448285009</v>
      </c>
      <c r="J360" s="82">
        <v>0.65477285281011022</v>
      </c>
      <c r="K360" s="82">
        <v>0.38574296252317058</v>
      </c>
      <c r="L360" s="83">
        <v>1.9896971868159145E-2</v>
      </c>
      <c r="M360" s="83"/>
      <c r="N360" s="83">
        <v>3.2421085873352393E-2</v>
      </c>
      <c r="O360" s="83"/>
      <c r="P360" s="83"/>
      <c r="Q360" s="83">
        <v>1.3090068197951155E-2</v>
      </c>
      <c r="R360" s="83">
        <v>1.2830246768459149E-2</v>
      </c>
      <c r="S360" s="82"/>
      <c r="T360" s="82">
        <v>1.0220797980367251</v>
      </c>
    </row>
    <row r="362" spans="1:20" x14ac:dyDescent="0.25">
      <c r="A362" s="132" t="s">
        <v>150</v>
      </c>
      <c r="B362" s="132"/>
      <c r="C362" s="132"/>
      <c r="D362" s="132"/>
      <c r="E362" s="132"/>
      <c r="F362" s="132"/>
      <c r="G362" s="132"/>
      <c r="H362" s="132"/>
      <c r="I362" s="132"/>
      <c r="J362" s="132"/>
      <c r="K362" s="132"/>
      <c r="L362" s="132"/>
      <c r="M362" s="132"/>
      <c r="N362" s="132"/>
      <c r="O362" s="132"/>
      <c r="P362" s="132"/>
      <c r="Q362" s="132"/>
      <c r="R362" s="132"/>
      <c r="S362" s="132"/>
      <c r="T362" s="132"/>
    </row>
    <row r="363" spans="1:20" ht="91.95" customHeight="1" x14ac:dyDescent="0.25">
      <c r="A363" s="131" t="s">
        <v>151</v>
      </c>
      <c r="B363" s="131"/>
      <c r="C363" s="131"/>
      <c r="D363" s="131"/>
      <c r="E363" s="131"/>
      <c r="F363" s="131"/>
      <c r="G363" s="131"/>
      <c r="H363" s="131"/>
      <c r="I363" s="131"/>
      <c r="J363" s="131"/>
      <c r="K363" s="131"/>
      <c r="L363" s="131"/>
      <c r="M363" s="131"/>
      <c r="N363" s="131"/>
      <c r="O363" s="131"/>
      <c r="P363" s="131"/>
      <c r="Q363" s="131"/>
      <c r="R363" s="131"/>
      <c r="S363" s="131"/>
      <c r="T363" s="131"/>
    </row>
  </sheetData>
  <mergeCells count="2">
    <mergeCell ref="A362:T362"/>
    <mergeCell ref="A363:T363"/>
  </mergeCells>
  <phoneticPr fontId="6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glass 1</vt:lpstr>
      <vt:lpstr>glass 1 100% dry</vt:lpstr>
      <vt:lpstr>glass 2</vt:lpstr>
      <vt:lpstr>glass 2 100% dry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</dc:creator>
  <cp:lastModifiedBy>Lubica Puskelova</cp:lastModifiedBy>
  <dcterms:created xsi:type="dcterms:W3CDTF">2008-08-12T14:23:42Z</dcterms:created>
  <dcterms:modified xsi:type="dcterms:W3CDTF">2021-05-14T08:01:50Z</dcterms:modified>
</cp:coreProperties>
</file>